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<sst xmlns="http://schemas.openxmlformats.org/spreadsheetml/2006/main" count="1554" uniqueCount="727">
  <si>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</si>
  <si>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</si>
  <si>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</si>
  <si>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</si>
  <si>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</si>
  <si>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</si>
  <si>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</si>
  <si>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</si>
  <si>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</si>
  <si>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</si>
  <si>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</si>
  <si>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</si>
  <si>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</si>
  <si>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</si>
  <si>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</si>
  <si>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</si>
  <si>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</si>
  <si>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</si>
  <si>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</si>
  <si>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</si>
  <si>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</si>
  <si>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</si>
  <si>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</si>
  <si>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</si>
  <si>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</si>
  <si>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</si>
  <si>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</si>
  <si>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</si>
  <si>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</si>
  <si>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</si>
  <si>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</si>
  <si>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</si>
  <si>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</si>
  <si>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</si>
  <si>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</si>
  <si>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</si>
  <si>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</si>
  <si>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</si>
  <si>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</si>
  <si>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</si>
  <si>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</si>
  <si>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</si>
  <si>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</si>
  <si>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</si>
  <si>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</si>
  <si>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</si>
  <si>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</si>
  <si>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</si>
  <si>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</si>
  <si>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</si>
  <si>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</si>
  <si>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</si>
  <si>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</si>
  <si>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</si>
  <si>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</si>
  <si>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</si>
  <si>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</si>
  <si>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</si>
  <si>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</si>
  <si>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</si>
  <si>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</si>
  <si>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</si>
  <si>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</si>
  <si>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</si>
  <si>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</si>
  <si>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</si>
  <si>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</si>
  <si>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</si>
  <si>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</si>
  <si>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</si>
  <si>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</si>
  <si>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</si>
  <si>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</si>
  <si>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</si>
  <si>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</si>
  <si>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</si>
  <si>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</si>
  <si>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</si>
  <si>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</si>
  <si>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</si>
  <si>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</si>
  <si>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</si>
  <si>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</si>
  <si>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</si>
  <si>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</si>
  <si>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</si>
  <si>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</si>
  <si>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</si>
  <si>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</si>
  <si>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</si>
  <si>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</si>
  <si>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</si>
  <si>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</si>
  <si>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</si>
  <si>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</si>
  <si>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</si>
  <si>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</si>
  <si>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</si>
  <si>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</si>
  <si>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</si>
  <si>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</si>
  <si>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</si>
  <si>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</si>
  <si>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</si>
  <si>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</si>
  <si>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</si>
  <si>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</si>
  <si>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</si>
  <si>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</si>
  <si>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</si>
  <si>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</si>
  <si>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</si>
  <si>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</si>
  <si>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</si>
  <si>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</si>
  <si>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</si>
  <si>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</si>
  <si>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</si>
  <si>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</si>
  <si>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</si>
  <si>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</si>
  <si>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</si>
  <si>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</si>
  <si>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</si>
  <si>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</si>
  <si>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</si>
  <si>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</si>
  <si>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</si>
  <si>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</si>
  <si>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</si>
  <si>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</si>
  <si>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</si>
  <si>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</si>
  <si>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</si>
  <si>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</si>
  <si>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</si>
  <si>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</si>
  <si>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</si>
  <si>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</si>
  <si>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</si>
  <si>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</si>
  <si>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</si>
  <si>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</si>
  <si>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</si>
  <si>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</si>
  <si>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</si>
  <si>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</si>
  <si>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</si>
  <si>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</si>
  <si>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</si>
  <si>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</si>
  <si>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</si>
  <si>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</si>
  <si>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</si>
  <si>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</si>
  <si>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</si>
  <si>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</si>
  <si>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</si>
  <si>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</si>
  <si>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</si>
  <si>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</si>
  <si>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</si>
  <si>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</si>
  <si>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</si>
  <si>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</si>
  <si>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</si>
  <si>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</si>
  <si>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</si>
  <si>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</si>
  <si>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</si>
  <si>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</si>
  <si>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</si>
  <si>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</si>
  <si>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</si>
  <si>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</si>
  <si>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</si>
  <si>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</si>
  <si>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</si>
  <si>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</si>
  <si>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</si>
  <si>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</si>
  <si>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</si>
  <si>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</si>
  <si>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</si>
  <si>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</si>
  <si>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</si>
  <si>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</si>
  <si>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</si>
  <si>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</si>
  <si>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</si>
  <si>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</si>
  <si>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</si>
  <si>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</si>
  <si>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</si>
  <si>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</si>
  <si>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</si>
  <si>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</si>
  <si>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</si>
  <si>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</si>
  <si>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</si>
  <si>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</si>
  <si>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</si>
  <si>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</si>
  <si>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</si>
  <si>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</si>
  <si>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</si>
  <si>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</si>
  <si>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</si>
  <si>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</si>
  <si>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</si>
  <si>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</si>
  <si>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</si>
  <si>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</si>
  <si>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</si>
  <si>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</si>
  <si>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</si>
  <si>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</si>
  <si>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</si>
  <si>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</si>
  <si>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</si>
  <si>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</si>
  <si>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</si>
  <si>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</si>
  <si>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</si>
  <si>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</si>
  <si>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</si>
  <si>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</si>
  <si>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</si>
  <si>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</si>
  <si>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</si>
  <si>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</si>
  <si>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</si>
  <si>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</si>
  <si>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</si>
  <si>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</si>
  <si>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</si>
  <si>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</si>
  <si>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</si>
  <si>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</si>
  <si>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</si>
  <si>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</si>
  <si>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</si>
  <si>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</si>
  <si>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</si>
  <si>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</si>
  <si>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</si>
  <si>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</si>
  <si>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</si>
  <si>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</si>
  <si>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</si>
  <si>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</si>
  <si>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</si>
  <si>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</si>
  <si>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</si>
  <si>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</si>
  <si>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</si>
  <si>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</si>
  <si>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</si>
  <si>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</si>
  <si>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</si>
  <si>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</si>
  <si>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</si>
  <si>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</si>
  <si>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</si>
  <si>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</si>
  <si>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</si>
  <si>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</si>
  <si>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</si>
  <si>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</si>
  <si>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</si>
  <si>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</si>
  <si>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</si>
  <si>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</si>
  <si>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</si>
  <si>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</si>
  <si>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</si>
  <si>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</si>
  <si>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</si>
  <si>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</si>
  <si>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</si>
  <si>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</si>
  <si>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</si>
  <si>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</si>
  <si>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</si>
  <si>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</si>
  <si>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</si>
  <si>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</si>
  <si>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</si>
  <si>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</si>
  <si>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</si>
  <si>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</si>
  <si>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</si>
  <si>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</si>
  <si>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</si>
  <si>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</si>
  <si>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</si>
  <si>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</si>
  <si>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</si>
  <si>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</si>
  <si>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</si>
  <si>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</si>
  <si>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</si>
  <si>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</si>
  <si>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</si>
  <si>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</si>
  <si>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</si>
  <si>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</si>
  <si>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</si>
  <si>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</si>
  <si>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</si>
  <si>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</si>
  <si>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</si>
  <si>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</si>
  <si>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</si>
  <si>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</si>
  <si>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</si>
  <si>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</si>
  <si>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</si>
  <si>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</si>
  <si>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</si>
  <si>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</si>
  <si>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</si>
  <si>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</si>
  <si>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</si>
  <si>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</si>
  <si>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</si>
  <si>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</si>
  <si>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</si>
  <si>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</si>
  <si>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</si>
  <si>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</si>
  <si>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</si>
  <si>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</si>
  <si>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</si>
  <si>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</si>
  <si>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</si>
  <si>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</si>
  <si>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</si>
  <si>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</si>
  <si>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</si>
  <si>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</si>
  <si>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</si>
  <si>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</si>
  <si>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</si>
  <si>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</si>
  <si>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</si>
  <si>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</si>
  <si>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</si>
  <si>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</si>
  <si>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</si>
  <si>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</si>
  <si>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</si>
  <si>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</si>
  <si>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</si>
  <si>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</si>
  <si>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</si>
  <si>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</si>
  <si>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</si>
  <si>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</si>
  <si>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</si>
  <si>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</si>
  <si>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</si>
  <si>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</si>
  <si>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</si>
  <si>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</si>
  <si>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</si>
  <si>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</si>
  <si>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</si>
  <si>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</si>
  <si>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</si>
  <si>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</si>
  <si>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</si>
  <si>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</si>
  <si>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</si>
  <si>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</si>
  <si>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</si>
  <si>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</si>
  <si>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</si>
  <si>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</si>
  <si>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</si>
  <si>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</si>
  <si>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</si>
  <si>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</si>
  <si>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</si>
  <si>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</si>
  <si>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</si>
  <si>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</si>
  <si>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</si>
  <si>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</si>
  <si>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</si>
  <si>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</si>
  <si>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</si>
  <si>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</si>
  <si>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</si>
  <si>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</si>
  <si>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</si>
  <si>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</si>
  <si>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</si>
  <si>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</si>
  <si>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</si>
  <si>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</si>
  <si>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</si>
  <si>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</si>
  <si>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</si>
  <si>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</si>
  <si>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</si>
  <si>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</si>
  <si>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</si>
  <si>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</si>
  <si>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</si>
  <si>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</si>
  <si>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</si>
  <si>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</si>
  <si>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</si>
  <si>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</si>
  <si>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</si>
  <si>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</si>
  <si>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</si>
  <si>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</si>
  <si>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</si>
  <si>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</si>
  <si>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</si>
  <si>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</si>
  <si>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</si>
  <si>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</si>
  <si>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</si>
  <si>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</si>
  <si>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</si>
  <si>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</si>
  <si>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</si>
  <si>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</si>
  <si>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</si>
  <si>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</si>
  <si>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</si>
  <si>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</si>
  <si>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</si>
  <si>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</si>
  <si>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</si>
  <si>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</si>
  <si>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</si>
  <si>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</si>
  <si>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</si>
  <si>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</si>
  <si>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</si>
  <si>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</si>
  <si>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</si>
  <si>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</si>
  <si>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</si>
  <si>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</si>
  <si>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</si>
  <si>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</si>
  <si>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</si>
  <si>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</si>
  <si>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</si>
  <si>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</si>
  <si>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</si>
  <si>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</si>
  <si>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</si>
  <si>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</si>
  <si>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</si>
  <si>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</si>
  <si>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</si>
  <si>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</si>
  <si>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</si>
  <si>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</si>
  <si>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</si>
  <si>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</si>
  <si>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</si>
  <si>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</si>
  <si>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</si>
  <si>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</si>
  <si>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</si>
  <si>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</si>
  <si>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</si>
  <si>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</si>
  <si>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</si>
  <si>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</si>
  <si>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</si>
  <si>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</si>
  <si>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</si>
  <si>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</si>
  <si>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</si>
  <si>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</si>
  <si>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</si>
  <si>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</si>
  <si>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</si>
  <si>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</si>
  <si>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</si>
  <si>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</si>
  <si>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</si>
  <si>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</si>
  <si>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</si>
  <si>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</si>
  <si>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</si>
  <si>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</si>
  <si>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</si>
  <si>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</si>
  <si>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</si>
  <si>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</si>
  <si>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</si>
  <si>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</si>
  <si>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</si>
  <si>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</si>
  <si>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</si>
  <si>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</si>
  <si>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</si>
  <si>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</si>
  <si>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</si>
  <si>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</si>
  <si>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</si>
  <si>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</si>
  <si>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</si>
  <si>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</si>
  <si>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</si>
  <si>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</si>
  <si>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</si>
  <si>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</si>
  <si>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</si>
  <si>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</si>
  <si>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</si>
  <si>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</si>
  <si>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</si>
  <si>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</si>
  <si>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</si>
  <si>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</si>
  <si>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</si>
  <si>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</si>
  <si>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</si>
  <si>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</si>
  <si>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</si>
  <si>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</si>
  <si>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</si>
  <si>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</si>
  <si>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</si>
  <si>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</si>
  <si>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</si>
  <si>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</si>
  <si>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</si>
  <si>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</si>
  <si>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</si>
  <si>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</si>
  <si>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</si>
  <si>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</si>
  <si>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</si>
  <si>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</si>
  <si>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</si>
  <si>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</si>
  <si>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</si>
  <si>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</si>
  <si>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</si>
  <si>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</si>
  <si>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</si>
  <si>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</si>
  <si>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</si>
  <si>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</si>
  <si>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</si>
  <si>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</si>
  <si>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</si>
  <si>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</si>
  <si>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</si>
  <si>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</si>
  <si>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</si>
  <si>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</si>
  <si>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</si>
  <si>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</si>
  <si>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</si>
  <si>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</si>
  <si>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</si>
  <si>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</si>
  <si>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</si>
  <si>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</si>
  <si>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</si>
  <si>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</si>
  <si>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</si>
  <si>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</si>
  <si>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</si>
  <si>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</si>
  <si>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</si>
  <si>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</si>
  <si>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</si>
  <si>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</si>
  <si>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</si>
  <si>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</si>
  <si>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</si>
  <si>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</si>
  <si>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</si>
  <si>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</si>
  <si>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</si>
  <si>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</si>
  <si>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</si>
  <si>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</si>
  <si>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</si>
  <si>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</si>
  <si>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</si>
  <si>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</si>
  <si>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</si>
  <si>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</si>
  <si>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</si>
  <si>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</si>
  <si>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</si>
  <si>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</si>
  <si>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</si>
  <si>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</si>
  <si>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</si>
  <si>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</si>
  <si>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</si>
  <si>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</si>
  <si>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</si>
  <si>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</si>
  <si>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</si>
  <si>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</si>
  <si>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</si>
  <si>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</si>
  <si>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</si>
  <si>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</si>
  <si>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</si>
  <si>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</si>
  <si>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</si>
  <si>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</si>
  <si>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</si>
  <si>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</si>
  <si>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</si>
  <si>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</si>
  <si>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</si>
  <si>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</si>
  <si>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</si>
  <si>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</si>
  <si>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</si>
  <si>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</si>
  <si>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</si>
  <si>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</si>
  <si>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</si>
  <si>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</si>
  <si>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</si>
  <si>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</si>
  <si>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</si>
  <si>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</si>
  <si>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</si>
  <si>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</si>
  <si>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</si>
  <si>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</si>
  <si>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</si>
  <si>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</si>
  <si>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</si>
  <si>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</si>
  <si>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</si>
  <si>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</si>
  <si>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</si>
  <si>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</si>
  <si>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</si>
  <si>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</si>
  <si>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</si>
  <si>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</si>
  <si>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</si>
  <si>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</si>
  <si>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</si>
  <si>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</si>
  <si>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</si>
  <si>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</si>
  <si>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</si>
  <si>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</si>
  <si>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</si>
  <si>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</si>
  <si>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</si>
  <si>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</si>
  <si>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</si>
  <si>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</si>
  <si>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</si>
  <si>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</si>
  <si>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</si>
  <si>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</si>
  <si>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</si>
  <si>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</si>
  <si>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</si>
  <si>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</si>
  <si>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</si>
  <si>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</si>
  <si>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</si>
  <si>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</si>
  <si>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</si>
  <si>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</si>
  <si>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</si>
  <si>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</si>
  <si>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</si>
  <si>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</si>
  <si>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</si>
  <si>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</si>
  <si>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</si>
  <si>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</si>
  <si>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</si>
  <si>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</si>
  <si>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</si>
  <si>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</si>
  <si>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</si>
  <si>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</si>
  <si>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</si>
  <si>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</si>
  <si>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</si>
  <si>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</si>
  <si>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</si>
  <si>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</si>
  <si>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</si>
  <si>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</si>
  <si>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</si>
  <si>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</si>
  <si>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</si>
  <si>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</si>
  <si>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</si>
  <si>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</si>
  <si>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</si>
  <si>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</si>
  <si>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</si>
  <si>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</si>
  <si>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Регион Косово и Метохија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</si>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</sst>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532139393560443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40561</c:v>
                </c:pt>
                <c:pt idx="1">
                  <c:v>41336</c:v>
                </c:pt>
                <c:pt idx="2">
                  <c:v>41525</c:v>
                </c:pt>
                <c:pt idx="3">
                  <c:v>42557</c:v>
                </c:pt>
                <c:pt idx="4">
                  <c:v>43569</c:v>
                </c:pt>
                <c:pt idx="5">
                  <c:v>42429</c:v>
                </c:pt>
                <c:pt idx="6">
                  <c:v>44001</c:v>
                </c:pt>
                <c:pt idx="7">
                  <c:v>44627</c:v>
                </c:pt>
                <c:pt idx="8">
                  <c:v>46480</c:v>
                </c:pt>
                <c:pt idx="9">
                  <c:v>44496</c:v>
                </c:pt>
                <c:pt idx="10">
                  <c:v>47060</c:v>
                </c:pt>
                <c:pt idx="11">
                  <c:v>47943</c:v>
                </c:pt>
                <c:pt idx="12">
                  <c:v>47714</c:v>
                </c:pt>
                <c:pt idx="13">
                  <c:v>49847</c:v>
                </c:pt>
                <c:pt idx="14">
                  <c:v>49310</c:v>
                </c:pt>
                <c:pt idx="15">
                  <c:v>51355</c:v>
                </c:pt>
                <c:pt idx="16">
                  <c:v>49849</c:v>
                </c:pt>
                <c:pt idx="17">
                  <c:v>49027</c:v>
                </c:pt>
                <c:pt idx="18">
                  <c:v>48125</c:v>
                </c:pt>
                <c:pt idx="19">
                  <c:v>53147</c:v>
                </c:pt>
                <c:pt idx="20">
                  <c:v>48111</c:v>
                </c:pt>
                <c:pt idx="21">
                  <c:v>52865</c:v>
                </c:pt>
                <c:pt idx="22">
                  <c:v>49645</c:v>
                </c:pt>
                <c:pt idx="23">
                  <c:v>55243</c:v>
                </c:pt>
                <c:pt idx="24">
                  <c:v>53925</c:v>
                </c:pt>
                <c:pt idx="25">
                  <c:v>54519</c:v>
                </c:pt>
                <c:pt idx="26">
                  <c:v>56221</c:v>
                </c:pt>
                <c:pt idx="27">
                  <c:v>56283</c:v>
                </c:pt>
                <c:pt idx="28">
                  <c:v>53656</c:v>
                </c:pt>
                <c:pt idx="29">
                  <c:v>55175</c:v>
                </c:pt>
                <c:pt idx="30">
                  <c:v>52263</c:v>
                </c:pt>
                <c:pt idx="31">
                  <c:v>44418</c:v>
                </c:pt>
                <c:pt idx="32">
                  <c:v>44132</c:v>
                </c:pt>
                <c:pt idx="33">
                  <c:v>43450</c:v>
                </c:pt>
                <c:pt idx="34">
                  <c:v>44776</c:v>
                </c:pt>
                <c:pt idx="35">
                  <c:v>46041</c:v>
                </c:pt>
                <c:pt idx="36">
                  <c:v>42920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9A-4844-9903-1CD7DE6F8A66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11759</c:v>
                </c:pt>
                <c:pt idx="1">
                  <c:v>15024</c:v>
                </c:pt>
                <c:pt idx="2">
                  <c:v>12423</c:v>
                </c:pt>
                <c:pt idx="3">
                  <c:v>12731</c:v>
                </c:pt>
                <c:pt idx="4">
                  <c:v>11767</c:v>
                </c:pt>
                <c:pt idx="5">
                  <c:v>10266</c:v>
                </c:pt>
                <c:pt idx="6">
                  <c:v>11308</c:v>
                </c:pt>
                <c:pt idx="7">
                  <c:v>10781</c:v>
                </c:pt>
                <c:pt idx="8">
                  <c:v>10892</c:v>
                </c:pt>
                <c:pt idx="9">
                  <c:v>10829</c:v>
                </c:pt>
                <c:pt idx="10">
                  <c:v>10312</c:v>
                </c:pt>
                <c:pt idx="11">
                  <c:v>10270</c:v>
                </c:pt>
                <c:pt idx="12">
                  <c:v>10358</c:v>
                </c:pt>
                <c:pt idx="13">
                  <c:v>10075</c:v>
                </c:pt>
                <c:pt idx="14">
                  <c:v>10018</c:v>
                </c:pt>
                <c:pt idx="15">
                  <c:v>10149</c:v>
                </c:pt>
                <c:pt idx="16">
                  <c:v>9811</c:v>
                </c:pt>
                <c:pt idx="17">
                  <c:v>9776</c:v>
                </c:pt>
                <c:pt idx="18">
                  <c:v>9575</c:v>
                </c:pt>
                <c:pt idx="19">
                  <c:v>8909</c:v>
                </c:pt>
                <c:pt idx="20">
                  <c:v>9677</c:v>
                </c:pt>
                <c:pt idx="21">
                  <c:v>10479</c:v>
                </c:pt>
                <c:pt idx="22">
                  <c:v>11040</c:v>
                </c:pt>
                <c:pt idx="23">
                  <c:v>10573</c:v>
                </c:pt>
                <c:pt idx="24">
                  <c:v>11826</c:v>
                </c:pt>
                <c:pt idx="25">
                  <c:v>10446</c:v>
                </c:pt>
                <c:pt idx="26">
                  <c:v>10307</c:v>
                </c:pt>
                <c:pt idx="27">
                  <c:v>10257</c:v>
                </c:pt>
                <c:pt idx="28">
                  <c:v>10181</c:v>
                </c:pt>
                <c:pt idx="29">
                  <c:v>8214</c:v>
                </c:pt>
                <c:pt idx="30">
                  <c:v>8526</c:v>
                </c:pt>
                <c:pt idx="31">
                  <c:v>8004</c:v>
                </c:pt>
                <c:pt idx="32">
                  <c:v>7804</c:v>
                </c:pt>
                <c:pt idx="33">
                  <c:v>7667</c:v>
                </c:pt>
                <c:pt idx="34">
                  <c:v>8671</c:v>
                </c:pt>
                <c:pt idx="35">
                  <c:v>8392</c:v>
                </c:pt>
                <c:pt idx="36">
                  <c:v>8624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9A-4844-9903-1CD7DE6F8A66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28802</c:v>
                </c:pt>
                <c:pt idx="1">
                  <c:v>26312</c:v>
                </c:pt>
                <c:pt idx="2">
                  <c:v>29102</c:v>
                </c:pt>
                <c:pt idx="3">
                  <c:v>29826</c:v>
                </c:pt>
                <c:pt idx="4">
                  <c:v>31802</c:v>
                </c:pt>
                <c:pt idx="5">
                  <c:v>32163</c:v>
                </c:pt>
                <c:pt idx="6">
                  <c:v>32693</c:v>
                </c:pt>
                <c:pt idx="7">
                  <c:v>33846</c:v>
                </c:pt>
                <c:pt idx="8">
                  <c:v>35588</c:v>
                </c:pt>
                <c:pt idx="9">
                  <c:v>33667</c:v>
                </c:pt>
                <c:pt idx="10">
                  <c:v>36748</c:v>
                </c:pt>
                <c:pt idx="11">
                  <c:v>37673</c:v>
                </c:pt>
                <c:pt idx="12">
                  <c:v>37356</c:v>
                </c:pt>
                <c:pt idx="13">
                  <c:v>39772</c:v>
                </c:pt>
                <c:pt idx="14">
                  <c:v>39292</c:v>
                </c:pt>
                <c:pt idx="15">
                  <c:v>41206</c:v>
                </c:pt>
                <c:pt idx="16">
                  <c:v>40038</c:v>
                </c:pt>
                <c:pt idx="17">
                  <c:v>39251</c:v>
                </c:pt>
                <c:pt idx="18">
                  <c:v>38550</c:v>
                </c:pt>
                <c:pt idx="19">
                  <c:v>44238</c:v>
                </c:pt>
                <c:pt idx="20">
                  <c:v>38434</c:v>
                </c:pt>
                <c:pt idx="21">
                  <c:v>42386</c:v>
                </c:pt>
                <c:pt idx="22">
                  <c:v>38605</c:v>
                </c:pt>
                <c:pt idx="23">
                  <c:v>44670</c:v>
                </c:pt>
                <c:pt idx="24">
                  <c:v>42099</c:v>
                </c:pt>
                <c:pt idx="25">
                  <c:v>44073</c:v>
                </c:pt>
                <c:pt idx="26">
                  <c:v>45914</c:v>
                </c:pt>
                <c:pt idx="27">
                  <c:v>46026</c:v>
                </c:pt>
                <c:pt idx="28">
                  <c:v>43475</c:v>
                </c:pt>
                <c:pt idx="29">
                  <c:v>46961</c:v>
                </c:pt>
                <c:pt idx="30">
                  <c:v>43737</c:v>
                </c:pt>
                <c:pt idx="31">
                  <c:v>36414</c:v>
                </c:pt>
                <c:pt idx="32">
                  <c:v>36328</c:v>
                </c:pt>
                <c:pt idx="33">
                  <c:v>35783</c:v>
                </c:pt>
                <c:pt idx="34">
                  <c:v>36105</c:v>
                </c:pt>
                <c:pt idx="35">
                  <c:v>37649</c:v>
                </c:pt>
                <c:pt idx="36">
                  <c:v>34296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9A-4844-9903-1CD7DE6F8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81568"/>
        <c:axId val="130783104"/>
      </c:lineChart>
      <c:catAx>
        <c:axId val="13078156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7831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78310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7815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5108</c:v>
                </c:pt>
                <c:pt idx="1">
                  <c:v>6072</c:v>
                </c:pt>
                <c:pt idx="2">
                  <c:v>5351</c:v>
                </c:pt>
                <c:pt idx="3">
                  <c:v>5418</c:v>
                </c:pt>
                <c:pt idx="4">
                  <c:v>5341</c:v>
                </c:pt>
                <c:pt idx="5">
                  <c:v>4357</c:v>
                </c:pt>
                <c:pt idx="6">
                  <c:v>4739</c:v>
                </c:pt>
                <c:pt idx="7">
                  <c:v>4552</c:v>
                </c:pt>
                <c:pt idx="8">
                  <c:v>4405</c:v>
                </c:pt>
                <c:pt idx="9">
                  <c:v>4286</c:v>
                </c:pt>
                <c:pt idx="10">
                  <c:v>4215</c:v>
                </c:pt>
                <c:pt idx="11">
                  <c:v>3753</c:v>
                </c:pt>
                <c:pt idx="12">
                  <c:v>4053</c:v>
                </c:pt>
                <c:pt idx="13">
                  <c:v>4069</c:v>
                </c:pt>
                <c:pt idx="14">
                  <c:v>3961</c:v>
                </c:pt>
                <c:pt idx="15">
                  <c:v>3678</c:v>
                </c:pt>
                <c:pt idx="16">
                  <c:v>3681</c:v>
                </c:pt>
                <c:pt idx="17">
                  <c:v>3409</c:v>
                </c:pt>
                <c:pt idx="18">
                  <c:v>3424</c:v>
                </c:pt>
                <c:pt idx="19">
                  <c:v>3069</c:v>
                </c:pt>
                <c:pt idx="20">
                  <c:v>3024</c:v>
                </c:pt>
                <c:pt idx="21">
                  <c:v>3466</c:v>
                </c:pt>
                <c:pt idx="22">
                  <c:v>3437</c:v>
                </c:pt>
                <c:pt idx="23">
                  <c:v>2921</c:v>
                </c:pt>
                <c:pt idx="24">
                  <c:v>3026</c:v>
                </c:pt>
                <c:pt idx="25">
                  <c:v>2819</c:v>
                </c:pt>
                <c:pt idx="26">
                  <c:v>2848</c:v>
                </c:pt>
                <c:pt idx="27">
                  <c:v>2916</c:v>
                </c:pt>
                <c:pt idx="28">
                  <c:v>2745</c:v>
                </c:pt>
                <c:pt idx="29">
                  <c:v>1897</c:v>
                </c:pt>
                <c:pt idx="30">
                  <c:v>1761</c:v>
                </c:pt>
                <c:pt idx="31">
                  <c:v>1526</c:v>
                </c:pt>
                <c:pt idx="32">
                  <c:v>1471</c:v>
                </c:pt>
                <c:pt idx="33">
                  <c:v>1081</c:v>
                </c:pt>
                <c:pt idx="34">
                  <c:v>1058</c:v>
                </c:pt>
                <c:pt idx="35">
                  <c:v>734</c:v>
                </c:pt>
                <c:pt idx="36">
                  <c:v>781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38-462C-AA58-5D67C5A0E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99488"/>
        <c:axId val="130801024"/>
      </c:lineChart>
      <c:catAx>
        <c:axId val="13079948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8010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80102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79948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Регион Косово и Метохија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42.1</c:v>
                </c:pt>
                <c:pt idx="1">
                  <c:v>41.7</c:v>
                </c:pt>
                <c:pt idx="2">
                  <c:v>40.700000000000003</c:v>
                </c:pt>
                <c:pt idx="3">
                  <c:v>40.6</c:v>
                </c:pt>
                <c:pt idx="4">
                  <c:v>40.5</c:v>
                </c:pt>
                <c:pt idx="5">
                  <c:v>38.4</c:v>
                </c:pt>
                <c:pt idx="6">
                  <c:v>38.9</c:v>
                </c:pt>
                <c:pt idx="7">
                  <c:v>38.5</c:v>
                </c:pt>
                <c:pt idx="8">
                  <c:v>39.1</c:v>
                </c:pt>
                <c:pt idx="9">
                  <c:v>36.6</c:v>
                </c:pt>
                <c:pt idx="10">
                  <c:v>37.799999999999997</c:v>
                </c:pt>
                <c:pt idx="11">
                  <c:v>37.5</c:v>
                </c:pt>
                <c:pt idx="12">
                  <c:v>36.4</c:v>
                </c:pt>
                <c:pt idx="13">
                  <c:v>37</c:v>
                </c:pt>
                <c:pt idx="14">
                  <c:v>35.700000000000003</c:v>
                </c:pt>
                <c:pt idx="15">
                  <c:v>36.299999999999997</c:v>
                </c:pt>
                <c:pt idx="16">
                  <c:v>34.4</c:v>
                </c:pt>
                <c:pt idx="17">
                  <c:v>33.1</c:v>
                </c:pt>
                <c:pt idx="18">
                  <c:v>31.7</c:v>
                </c:pt>
                <c:pt idx="19">
                  <c:v>34.299999999999997</c:v>
                </c:pt>
                <c:pt idx="20">
                  <c:v>30.4</c:v>
                </c:pt>
                <c:pt idx="21">
                  <c:v>32.6</c:v>
                </c:pt>
                <c:pt idx="22">
                  <c:v>29.9</c:v>
                </c:pt>
                <c:pt idx="23">
                  <c:v>32.6</c:v>
                </c:pt>
                <c:pt idx="24">
                  <c:v>31.1</c:v>
                </c:pt>
                <c:pt idx="25">
                  <c:v>30.8</c:v>
                </c:pt>
                <c:pt idx="26">
                  <c:v>31.1</c:v>
                </c:pt>
                <c:pt idx="27">
                  <c:v>30.5</c:v>
                </c:pt>
                <c:pt idx="28">
                  <c:v>28.5</c:v>
                </c:pt>
                <c:pt idx="29">
                  <c:v>28.8</c:v>
                </c:pt>
                <c:pt idx="30">
                  <c:v>26.7</c:v>
                </c:pt>
                <c:pt idx="31">
                  <c:v>22.1</c:v>
                </c:pt>
                <c:pt idx="32">
                  <c:v>21.6</c:v>
                </c:pt>
                <c:pt idx="33">
                  <c:v>20.9</c:v>
                </c:pt>
                <c:pt idx="34">
                  <c:v>21.2</c:v>
                </c:pt>
                <c:pt idx="35">
                  <c:v>21.4</c:v>
                </c:pt>
                <c:pt idx="36">
                  <c:v>19.600000000000001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97-4BBE-B015-2375FF1FD649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97-4BBE-B015-2375FF1FD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0688"/>
        <c:axId val="133732224"/>
      </c:lineChart>
      <c:catAx>
        <c:axId val="13373068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7322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73222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7306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8.8689774646003638E-2"/>
          <c:y val="0.6891722047001736"/>
          <c:w val="0.38588336788315475"/>
          <c:h val="0.1518744992093270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963715</c:v>
                </c:pt>
                <c:pt idx="1">
                  <c:v>991725</c:v>
                </c:pt>
                <c:pt idx="2">
                  <c:v>1019735</c:v>
                </c:pt>
                <c:pt idx="3">
                  <c:v>1047745</c:v>
                </c:pt>
                <c:pt idx="4">
                  <c:v>1075755</c:v>
                </c:pt>
                <c:pt idx="5">
                  <c:v>1103765</c:v>
                </c:pt>
                <c:pt idx="6">
                  <c:v>1131775</c:v>
                </c:pt>
                <c:pt idx="7">
                  <c:v>1159785</c:v>
                </c:pt>
                <c:pt idx="8">
                  <c:v>1187795</c:v>
                </c:pt>
                <c:pt idx="9">
                  <c:v>1215805</c:v>
                </c:pt>
                <c:pt idx="10">
                  <c:v>1243811</c:v>
                </c:pt>
                <c:pt idx="11">
                  <c:v>1277879</c:v>
                </c:pt>
                <c:pt idx="12">
                  <c:v>1311947</c:v>
                </c:pt>
                <c:pt idx="13">
                  <c:v>1346015</c:v>
                </c:pt>
                <c:pt idx="14">
                  <c:v>1380083</c:v>
                </c:pt>
                <c:pt idx="15">
                  <c:v>1414151</c:v>
                </c:pt>
                <c:pt idx="16">
                  <c:v>1448219</c:v>
                </c:pt>
                <c:pt idx="17">
                  <c:v>1482287</c:v>
                </c:pt>
                <c:pt idx="18">
                  <c:v>1516355</c:v>
                </c:pt>
                <c:pt idx="19">
                  <c:v>1550423</c:v>
                </c:pt>
                <c:pt idx="20">
                  <c:v>1584440</c:v>
                </c:pt>
                <c:pt idx="21">
                  <c:v>1621616</c:v>
                </c:pt>
                <c:pt idx="22">
                  <c:v>1658792</c:v>
                </c:pt>
                <c:pt idx="23">
                  <c:v>1695968</c:v>
                </c:pt>
                <c:pt idx="24">
                  <c:v>1733144</c:v>
                </c:pt>
                <c:pt idx="25">
                  <c:v>1770320</c:v>
                </c:pt>
                <c:pt idx="26">
                  <c:v>1807496</c:v>
                </c:pt>
                <c:pt idx="27">
                  <c:v>1844672</c:v>
                </c:pt>
                <c:pt idx="28">
                  <c:v>1881848</c:v>
                </c:pt>
                <c:pt idx="29">
                  <c:v>1919024</c:v>
                </c:pt>
                <c:pt idx="30">
                  <c:v>1967000</c:v>
                </c:pt>
                <c:pt idx="31">
                  <c:v>2006000</c:v>
                </c:pt>
                <c:pt idx="32">
                  <c:v>2043000</c:v>
                </c:pt>
                <c:pt idx="33">
                  <c:v>2077000</c:v>
                </c:pt>
                <c:pt idx="34">
                  <c:v>2113000</c:v>
                </c:pt>
                <c:pt idx="35">
                  <c:v>2151000</c:v>
                </c:pt>
                <c:pt idx="36">
                  <c:v>2186000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D5-485F-B16B-3E59DF23E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36800"/>
        <c:axId val="133838336"/>
      </c:lineChart>
      <c:catAx>
        <c:axId val="1338368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8383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83833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83680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Регион Косово и Метохија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12.2</c:v>
                </c:pt>
                <c:pt idx="1">
                  <c:v>15.1</c:v>
                </c:pt>
                <c:pt idx="2">
                  <c:v>12.2</c:v>
                </c:pt>
                <c:pt idx="3">
                  <c:v>12.2</c:v>
                </c:pt>
                <c:pt idx="4">
                  <c:v>10.9</c:v>
                </c:pt>
                <c:pt idx="5">
                  <c:v>9.3000000000000007</c:v>
                </c:pt>
                <c:pt idx="6">
                  <c:v>10</c:v>
                </c:pt>
                <c:pt idx="7">
                  <c:v>9.3000000000000007</c:v>
                </c:pt>
                <c:pt idx="8">
                  <c:v>9.1999999999999993</c:v>
                </c:pt>
                <c:pt idx="9">
                  <c:v>8.9</c:v>
                </c:pt>
                <c:pt idx="10">
                  <c:v>8.3000000000000007</c:v>
                </c:pt>
                <c:pt idx="11">
                  <c:v>8</c:v>
                </c:pt>
                <c:pt idx="12">
                  <c:v>7.9</c:v>
                </c:pt>
                <c:pt idx="13">
                  <c:v>7.5</c:v>
                </c:pt>
                <c:pt idx="14">
                  <c:v>7.3</c:v>
                </c:pt>
                <c:pt idx="15">
                  <c:v>7.2</c:v>
                </c:pt>
                <c:pt idx="16">
                  <c:v>6.8</c:v>
                </c:pt>
                <c:pt idx="17">
                  <c:v>6.6</c:v>
                </c:pt>
                <c:pt idx="18">
                  <c:v>6.3</c:v>
                </c:pt>
                <c:pt idx="19">
                  <c:v>5.7</c:v>
                </c:pt>
                <c:pt idx="20">
                  <c:v>6.1</c:v>
                </c:pt>
                <c:pt idx="21">
                  <c:v>6.5</c:v>
                </c:pt>
                <c:pt idx="22">
                  <c:v>6.7</c:v>
                </c:pt>
                <c:pt idx="23">
                  <c:v>6.2</c:v>
                </c:pt>
                <c:pt idx="24">
                  <c:v>6.8</c:v>
                </c:pt>
                <c:pt idx="25">
                  <c:v>5.9</c:v>
                </c:pt>
                <c:pt idx="26">
                  <c:v>5.7</c:v>
                </c:pt>
                <c:pt idx="27">
                  <c:v>5.6</c:v>
                </c:pt>
                <c:pt idx="28">
                  <c:v>5.4</c:v>
                </c:pt>
                <c:pt idx="29">
                  <c:v>4.3</c:v>
                </c:pt>
                <c:pt idx="30">
                  <c:v>4.4000000000000004</c:v>
                </c:pt>
                <c:pt idx="31">
                  <c:v>4</c:v>
                </c:pt>
                <c:pt idx="32">
                  <c:v>3.8</c:v>
                </c:pt>
                <c:pt idx="33">
                  <c:v>3.7</c:v>
                </c:pt>
                <c:pt idx="34">
                  <c:v>4.0999999999999996</c:v>
                </c:pt>
                <c:pt idx="35">
                  <c:v>3.9</c:v>
                </c:pt>
                <c:pt idx="36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5D-4199-85CF-F905A4E819BD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5D-4199-85CF-F905A4E81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75968"/>
        <c:axId val="133885952"/>
      </c:lineChart>
      <c:catAx>
        <c:axId val="13387596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8859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88595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8759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8.385628249494291E-2"/>
          <c:y val="0.73990744058120383"/>
          <c:w val="0.38400541791352516"/>
          <c:h val="0.1482629738373837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Регион Косово и Метохија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29.9</c:v>
                </c:pt>
                <c:pt idx="1">
                  <c:v>26.6</c:v>
                </c:pt>
                <c:pt idx="2">
                  <c:v>28.5</c:v>
                </c:pt>
                <c:pt idx="3">
                  <c:v>28.4</c:v>
                </c:pt>
                <c:pt idx="4">
                  <c:v>29.6</c:v>
                </c:pt>
                <c:pt idx="5">
                  <c:v>29.1</c:v>
                </c:pt>
                <c:pt idx="6">
                  <c:v>28.9</c:v>
                </c:pt>
                <c:pt idx="7">
                  <c:v>29.2</c:v>
                </c:pt>
                <c:pt idx="8">
                  <c:v>29.9</c:v>
                </c:pt>
                <c:pt idx="9">
                  <c:v>27.7</c:v>
                </c:pt>
                <c:pt idx="10">
                  <c:v>29.5</c:v>
                </c:pt>
                <c:pt idx="11">
                  <c:v>29.5</c:v>
                </c:pt>
                <c:pt idx="12">
                  <c:v>28.5</c:v>
                </c:pt>
                <c:pt idx="13">
                  <c:v>29.5</c:v>
                </c:pt>
                <c:pt idx="14">
                  <c:v>28.4</c:v>
                </c:pt>
                <c:pt idx="15">
                  <c:v>29.1</c:v>
                </c:pt>
                <c:pt idx="16">
                  <c:v>27.6</c:v>
                </c:pt>
                <c:pt idx="17">
                  <c:v>26.5</c:v>
                </c:pt>
                <c:pt idx="18">
                  <c:v>25.4</c:v>
                </c:pt>
                <c:pt idx="19">
                  <c:v>28.6</c:v>
                </c:pt>
                <c:pt idx="20">
                  <c:v>24.3</c:v>
                </c:pt>
                <c:pt idx="21">
                  <c:v>26.1</c:v>
                </c:pt>
                <c:pt idx="22">
                  <c:v>23.2</c:v>
                </c:pt>
                <c:pt idx="23">
                  <c:v>26.4</c:v>
                </c:pt>
                <c:pt idx="24">
                  <c:v>24.3</c:v>
                </c:pt>
                <c:pt idx="25">
                  <c:v>24.9</c:v>
                </c:pt>
                <c:pt idx="26">
                  <c:v>25.4</c:v>
                </c:pt>
                <c:pt idx="27">
                  <c:v>24.9</c:v>
                </c:pt>
                <c:pt idx="28">
                  <c:v>23.1</c:v>
                </c:pt>
                <c:pt idx="29">
                  <c:v>24.5</c:v>
                </c:pt>
                <c:pt idx="30">
                  <c:v>22.3</c:v>
                </c:pt>
                <c:pt idx="31">
                  <c:v>18.100000000000001</c:v>
                </c:pt>
                <c:pt idx="32">
                  <c:v>17.8</c:v>
                </c:pt>
                <c:pt idx="33">
                  <c:v>17.2</c:v>
                </c:pt>
                <c:pt idx="34">
                  <c:v>17.100000000000001</c:v>
                </c:pt>
                <c:pt idx="35">
                  <c:v>17.5</c:v>
                </c:pt>
                <c:pt idx="36">
                  <c:v>15.7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39-4A92-87E1-93AA7891E235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39-4A92-87E1-93AA7891E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15776"/>
        <c:axId val="133917312"/>
      </c:lineChart>
      <c:catAx>
        <c:axId val="13391577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9173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917312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9157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9.2260387236627286E-2"/>
          <c:y val="0.431685539592289"/>
          <c:w val="0.39334414408390034"/>
          <c:h val="0.1673577106961857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Регион Косово и Метохија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125.9</c:v>
                </c:pt>
                <c:pt idx="1">
                  <c:v>146.9</c:v>
                </c:pt>
                <c:pt idx="2">
                  <c:v>128.9</c:v>
                </c:pt>
                <c:pt idx="3">
                  <c:v>127.3</c:v>
                </c:pt>
                <c:pt idx="4">
                  <c:v>122.6</c:v>
                </c:pt>
                <c:pt idx="5">
                  <c:v>102.7</c:v>
                </c:pt>
                <c:pt idx="6">
                  <c:v>107.7</c:v>
                </c:pt>
                <c:pt idx="7">
                  <c:v>102</c:v>
                </c:pt>
                <c:pt idx="8">
                  <c:v>94.8</c:v>
                </c:pt>
                <c:pt idx="9">
                  <c:v>96.3</c:v>
                </c:pt>
                <c:pt idx="10">
                  <c:v>89.6</c:v>
                </c:pt>
                <c:pt idx="11">
                  <c:v>78.3</c:v>
                </c:pt>
                <c:pt idx="12">
                  <c:v>84.9</c:v>
                </c:pt>
                <c:pt idx="13">
                  <c:v>81.599999999999994</c:v>
                </c:pt>
                <c:pt idx="14">
                  <c:v>80.3</c:v>
                </c:pt>
                <c:pt idx="15">
                  <c:v>71.599999999999994</c:v>
                </c:pt>
                <c:pt idx="16">
                  <c:v>73.8</c:v>
                </c:pt>
                <c:pt idx="17">
                  <c:v>69.5</c:v>
                </c:pt>
                <c:pt idx="18">
                  <c:v>71.099999999999994</c:v>
                </c:pt>
                <c:pt idx="19">
                  <c:v>57.7</c:v>
                </c:pt>
                <c:pt idx="20">
                  <c:v>62.9</c:v>
                </c:pt>
                <c:pt idx="21">
                  <c:v>65.599999999999994</c:v>
                </c:pt>
                <c:pt idx="22">
                  <c:v>69.2</c:v>
                </c:pt>
                <c:pt idx="23">
                  <c:v>52.9</c:v>
                </c:pt>
                <c:pt idx="24">
                  <c:v>56.1</c:v>
                </c:pt>
                <c:pt idx="25">
                  <c:v>51.7</c:v>
                </c:pt>
                <c:pt idx="26">
                  <c:v>50.7</c:v>
                </c:pt>
                <c:pt idx="27">
                  <c:v>51.8</c:v>
                </c:pt>
                <c:pt idx="28">
                  <c:v>51.2</c:v>
                </c:pt>
                <c:pt idx="29">
                  <c:v>34.4</c:v>
                </c:pt>
                <c:pt idx="30">
                  <c:v>33.700000000000003</c:v>
                </c:pt>
                <c:pt idx="31">
                  <c:v>34.4</c:v>
                </c:pt>
                <c:pt idx="32">
                  <c:v>33.299999999999997</c:v>
                </c:pt>
                <c:pt idx="33">
                  <c:v>24.9</c:v>
                </c:pt>
                <c:pt idx="34">
                  <c:v>23.6</c:v>
                </c:pt>
                <c:pt idx="35">
                  <c:v>15.9</c:v>
                </c:pt>
                <c:pt idx="36">
                  <c:v>18.2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23-4472-830A-EB9BC519F8C1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23-4472-830A-EB9BC519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67872"/>
        <c:axId val="133969408"/>
      </c:lineChart>
      <c:catAx>
        <c:axId val="13396787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9694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396940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396787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1735954383090643"/>
          <c:y val="9.8685272541387911E-2"/>
          <c:w val="0.39694766955882105"/>
          <c:h val="0.1826002885744065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238065</xdr:colOff>
      <xdr:row>9</xdr:row>
      <xdr:rowOff>297657</xdr:rowOff>
    </xdr:from>
    <xdr:to>
      <xdr:col>9</xdr:col>
      <xdr:colOff>154721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7000815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142813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924613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11906</xdr:rowOff>
    </xdr:from>
    <xdr:to>
      <xdr:col>11</xdr:col>
      <xdr:colOff>118198</xdr:colOff>
      <xdr:row>2</xdr:row>
      <xdr:rowOff>71438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11906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6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4" t="s">
        <v>716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1"/>
      <c r="M3" s="21"/>
    </row>
    <row r="4" spans="1:23" s="5" customFormat="1" ht="4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5" t="str">
        <f>TABELA1!A1</f>
        <v>Регион Косово и Метохија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963715</v>
      </c>
      <c r="E12" s="56">
        <f>IF(ISBLANK(TABELA1!B40),"-",TABELA1!B40)</f>
        <v>2186000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40561</v>
      </c>
      <c r="E13" s="58">
        <f>IF(ISBLANK(TABELA1!C40),"-",TABELA1!C40)</f>
        <v>42920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11759</v>
      </c>
      <c r="E14" s="58">
        <f>IF(ISBLANK(TABELA1!D40),"-",TABELA1!D40)</f>
        <v>8624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28802</v>
      </c>
      <c r="E15" s="58">
        <f>IF(ISBLANK(TABELA1!E40),"-",TABELA1!E40)</f>
        <v>34296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5108</v>
      </c>
      <c r="E16" s="60">
        <f>IF(ISBLANK(TABELA1!F40),"-",TABELA1!F40)</f>
        <v>781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42.1</v>
      </c>
      <c r="E17" s="62">
        <f>IF(ISBLANK(TABELA2!B41),"-",TABELA2!B41)</f>
        <v>19.600000000000001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12.2</v>
      </c>
      <c r="E18" s="58">
        <f>IF(ISBLANK(TABELA3!B41),"-",TABELA3!B41)</f>
        <v>3.9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29.9</v>
      </c>
      <c r="E19" s="58">
        <f>IF(ISBLANK(TABELA4!B41),"-",TABELA4!B41)</f>
        <v>15.7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125.9</v>
      </c>
      <c r="E20" s="64">
        <f>IF(ISBLANK(TABELA5!B41),"-",TABELA5!B41)</f>
        <v>18.2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1" t="s">
        <v>715</v>
      </c>
      <c r="B22" s="81"/>
      <c r="C22" s="81"/>
      <c r="D22" s="81"/>
      <c r="E22" s="81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1"/>
      <c r="B23" s="81"/>
      <c r="C23" s="81"/>
      <c r="D23" s="81"/>
      <c r="E23" s="81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Регион Косово и Метохија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79" t="s">
        <v>0</v>
      </c>
      <c r="B81" s="80" t="s">
        <v>2</v>
      </c>
      <c r="C81" s="80" t="s">
        <v>679</v>
      </c>
      <c r="D81" s="78" t="s">
        <v>680</v>
      </c>
      <c r="E81" s="80" t="s">
        <v>681</v>
      </c>
      <c r="F81" s="80" t="s">
        <v>682</v>
      </c>
      <c r="G81" s="78" t="s">
        <v>687</v>
      </c>
      <c r="H81" s="78"/>
      <c r="I81" s="78"/>
      <c r="J81" s="76" t="s">
        <v>686</v>
      </c>
      <c r="K81" s="21"/>
      <c r="L81" s="21"/>
      <c r="M81" s="21"/>
    </row>
    <row r="82" spans="1:13" ht="39.75" customHeight="1" x14ac:dyDescent="0.2">
      <c r="A82" s="79"/>
      <c r="B82" s="80"/>
      <c r="C82" s="80"/>
      <c r="D82" s="78"/>
      <c r="E82" s="80"/>
      <c r="F82" s="80"/>
      <c r="G82" s="32" t="s">
        <v>683</v>
      </c>
      <c r="H82" s="32" t="s">
        <v>684</v>
      </c>
      <c r="I82" s="33" t="s">
        <v>685</v>
      </c>
      <c r="J82" s="77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963715</v>
      </c>
      <c r="C84" s="35">
        <f>IF(ISBLANK(TABELA1!C4),"-",TABELA1!C4)</f>
        <v>40561</v>
      </c>
      <c r="D84" s="35">
        <f>IF(ISBLANK(TABELA1!D4),"-",TABELA1!D4)</f>
        <v>11759</v>
      </c>
      <c r="E84" s="35">
        <f>IF(ISBLANK(TABELA1!E4),"-",TABELA1!E4)</f>
        <v>28802</v>
      </c>
      <c r="F84" s="35">
        <f>IF(ISBLANK(TABELA1!F4),"-",TABELA1!F4)</f>
        <v>5108</v>
      </c>
      <c r="G84" s="36">
        <f>IF(ISBLANK(TABELA2!B5),"-",TABELA2!B5)</f>
        <v>42.1</v>
      </c>
      <c r="H84" s="36">
        <f>IF(ISBLANK(TABELA3!B5),"-",TABELA3!B5)</f>
        <v>12.2</v>
      </c>
      <c r="I84" s="36">
        <f>IF(ISBLANK(TABELA4!B5),"-",TABELA4!B5)</f>
        <v>29.9</v>
      </c>
      <c r="J84" s="36">
        <f>IF(ISBLANK(TABELA5!B5),"-",TABELA5!B5)</f>
        <v>125.9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991725</v>
      </c>
      <c r="C85" s="35">
        <f>IF(ISBLANK(TABELA1!C5),"-",TABELA1!C5)</f>
        <v>41336</v>
      </c>
      <c r="D85" s="35">
        <f>IF(ISBLANK(TABELA1!D5),"-",TABELA1!D5)</f>
        <v>15024</v>
      </c>
      <c r="E85" s="35">
        <f>IF(ISBLANK(TABELA1!E5),"-",TABELA1!E5)</f>
        <v>26312</v>
      </c>
      <c r="F85" s="35">
        <f>IF(ISBLANK(TABELA1!F5),"-",TABELA1!F5)</f>
        <v>6072</v>
      </c>
      <c r="G85" s="36">
        <f>IF(ISBLANK(TABELA2!B6),"-",TABELA2!B6)</f>
        <v>41.7</v>
      </c>
      <c r="H85" s="36">
        <f>IF(ISBLANK(TABELA3!B6),"-",TABELA3!B6)</f>
        <v>15.1</v>
      </c>
      <c r="I85" s="36">
        <f>IF(ISBLANK(TABELA4!B6),"-",TABELA4!B6)</f>
        <v>26.6</v>
      </c>
      <c r="J85" s="36">
        <f>IF(ISBLANK(TABELA5!B6),"-",TABELA5!B6)</f>
        <v>146.9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1019735</v>
      </c>
      <c r="C86" s="35">
        <f>IF(ISBLANK(TABELA1!C6),"-",TABELA1!C6)</f>
        <v>41525</v>
      </c>
      <c r="D86" s="35">
        <f>IF(ISBLANK(TABELA1!D6),"-",TABELA1!D6)</f>
        <v>12423</v>
      </c>
      <c r="E86" s="35">
        <f>IF(ISBLANK(TABELA1!E6),"-",TABELA1!E6)</f>
        <v>29102</v>
      </c>
      <c r="F86" s="35">
        <f>IF(ISBLANK(TABELA1!F6),"-",TABELA1!F6)</f>
        <v>5351</v>
      </c>
      <c r="G86" s="36">
        <f>IF(ISBLANK(TABELA2!B7),"-",TABELA2!B7)</f>
        <v>40.700000000000003</v>
      </c>
      <c r="H86" s="36">
        <f>IF(ISBLANK(TABELA3!B7),"-",TABELA3!B7)</f>
        <v>12.2</v>
      </c>
      <c r="I86" s="36">
        <f>IF(ISBLANK(TABELA4!B7),"-",TABELA4!B7)</f>
        <v>28.5</v>
      </c>
      <c r="J86" s="36">
        <f>IF(ISBLANK(TABELA5!B7),"-",TABELA5!B7)</f>
        <v>128.9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1047745</v>
      </c>
      <c r="C87" s="35">
        <f>IF(ISBLANK(TABELA1!C7),"-",TABELA1!C7)</f>
        <v>42557</v>
      </c>
      <c r="D87" s="35">
        <f>IF(ISBLANK(TABELA1!D7),"-",TABELA1!D7)</f>
        <v>12731</v>
      </c>
      <c r="E87" s="35">
        <f>IF(ISBLANK(TABELA1!E7),"-",TABELA1!E7)</f>
        <v>29826</v>
      </c>
      <c r="F87" s="35">
        <f>IF(ISBLANK(TABELA1!F7),"-",TABELA1!F7)</f>
        <v>5418</v>
      </c>
      <c r="G87" s="36">
        <f>IF(ISBLANK(TABELA2!B8),"-",TABELA2!B8)</f>
        <v>40.6</v>
      </c>
      <c r="H87" s="36">
        <f>IF(ISBLANK(TABELA3!B8),"-",TABELA3!B8)</f>
        <v>12.2</v>
      </c>
      <c r="I87" s="36">
        <f>IF(ISBLANK(TABELA4!B8),"-",TABELA4!B8)</f>
        <v>28.4</v>
      </c>
      <c r="J87" s="36">
        <f>IF(ISBLANK(TABELA5!B8),"-",TABELA5!B8)</f>
        <v>127.3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1075755</v>
      </c>
      <c r="C88" s="35">
        <f>IF(ISBLANK(TABELA1!C8),"-",TABELA1!C8)</f>
        <v>43569</v>
      </c>
      <c r="D88" s="35">
        <f>IF(ISBLANK(TABELA1!D8),"-",TABELA1!D8)</f>
        <v>11767</v>
      </c>
      <c r="E88" s="35">
        <f>IF(ISBLANK(TABELA1!E8),"-",TABELA1!E8)</f>
        <v>31802</v>
      </c>
      <c r="F88" s="35">
        <f>IF(ISBLANK(TABELA1!F8),"-",TABELA1!F8)</f>
        <v>5341</v>
      </c>
      <c r="G88" s="36">
        <f>IF(ISBLANK(TABELA2!B9),"-",TABELA2!B9)</f>
        <v>40.5</v>
      </c>
      <c r="H88" s="36">
        <f>IF(ISBLANK(TABELA3!B9),"-",TABELA3!B9)</f>
        <v>10.9</v>
      </c>
      <c r="I88" s="36">
        <f>IF(ISBLANK(TABELA4!B9),"-",TABELA4!B9)</f>
        <v>29.6</v>
      </c>
      <c r="J88" s="36">
        <f>IF(ISBLANK(TABELA5!B9),"-",TABELA5!B9)</f>
        <v>122.6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1103765</v>
      </c>
      <c r="C90" s="35">
        <f>IF(ISBLANK(TABELA1!C9),"-",TABELA1!C9)</f>
        <v>42429</v>
      </c>
      <c r="D90" s="35">
        <f>IF(ISBLANK(TABELA1!D9),"-",TABELA1!D9)</f>
        <v>10266</v>
      </c>
      <c r="E90" s="35">
        <f>IF(ISBLANK(TABELA1!E9),"-",TABELA1!E9)</f>
        <v>32163</v>
      </c>
      <c r="F90" s="35">
        <f>IF(ISBLANK(TABELA1!F9),"-",TABELA1!F9)</f>
        <v>4357</v>
      </c>
      <c r="G90" s="36">
        <f>IF(ISBLANK(TABELA2!B10),"-",TABELA2!B10)</f>
        <v>38.4</v>
      </c>
      <c r="H90" s="36">
        <f>IF(ISBLANK(TABELA3!B10),"-",TABELA3!B10)</f>
        <v>9.3000000000000007</v>
      </c>
      <c r="I90" s="36">
        <f>IF(ISBLANK(TABELA4!B10),"-",TABELA4!B10)</f>
        <v>29.1</v>
      </c>
      <c r="J90" s="36">
        <f>IF(ISBLANK(TABELA5!B10),"-",TABELA5!B10)</f>
        <v>102.7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1131775</v>
      </c>
      <c r="C91" s="35">
        <f>IF(ISBLANK(TABELA1!C10),"-",TABELA1!C10)</f>
        <v>44001</v>
      </c>
      <c r="D91" s="35">
        <f>IF(ISBLANK(TABELA1!D10),"-",TABELA1!D10)</f>
        <v>11308</v>
      </c>
      <c r="E91" s="35">
        <f>IF(ISBLANK(TABELA1!E10),"-",TABELA1!E10)</f>
        <v>32693</v>
      </c>
      <c r="F91" s="35">
        <f>IF(ISBLANK(TABELA1!F10),"-",TABELA1!F10)</f>
        <v>4739</v>
      </c>
      <c r="G91" s="36">
        <f>IF(ISBLANK(TABELA2!B11),"-",TABELA2!B11)</f>
        <v>38.9</v>
      </c>
      <c r="H91" s="36">
        <f>IF(ISBLANK(TABELA3!B11),"-",TABELA3!B11)</f>
        <v>10</v>
      </c>
      <c r="I91" s="36">
        <f>IF(ISBLANK(TABELA4!B11),"-",TABELA4!B11)</f>
        <v>28.9</v>
      </c>
      <c r="J91" s="36">
        <f>IF(ISBLANK(TABELA5!B11),"-",TABELA5!B11)</f>
        <v>107.7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1159785</v>
      </c>
      <c r="C92" s="35">
        <f>IF(ISBLANK(TABELA1!C11),"-",TABELA1!C11)</f>
        <v>44627</v>
      </c>
      <c r="D92" s="35">
        <f>IF(ISBLANK(TABELA1!D11),"-",TABELA1!D11)</f>
        <v>10781</v>
      </c>
      <c r="E92" s="35">
        <f>IF(ISBLANK(TABELA1!E11),"-",TABELA1!E11)</f>
        <v>33846</v>
      </c>
      <c r="F92" s="35">
        <f>IF(ISBLANK(TABELA1!F11),"-",TABELA1!F11)</f>
        <v>4552</v>
      </c>
      <c r="G92" s="36">
        <f>IF(ISBLANK(TABELA2!B12),"-",TABELA2!B12)</f>
        <v>38.5</v>
      </c>
      <c r="H92" s="36">
        <f>IF(ISBLANK(TABELA3!B12),"-",TABELA3!B12)</f>
        <v>9.3000000000000007</v>
      </c>
      <c r="I92" s="36">
        <f>IF(ISBLANK(TABELA4!B12),"-",TABELA4!B12)</f>
        <v>29.2</v>
      </c>
      <c r="J92" s="36">
        <f>IF(ISBLANK(TABELA5!B12),"-",TABELA5!B12)</f>
        <v>102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1187795</v>
      </c>
      <c r="C93" s="35">
        <f>IF(ISBLANK(TABELA1!C12),"-",TABELA1!C12)</f>
        <v>46480</v>
      </c>
      <c r="D93" s="35">
        <f>IF(ISBLANK(TABELA1!D12),"-",TABELA1!D12)</f>
        <v>10892</v>
      </c>
      <c r="E93" s="35">
        <f>IF(ISBLANK(TABELA1!E12),"-",TABELA1!E12)</f>
        <v>35588</v>
      </c>
      <c r="F93" s="35">
        <f>IF(ISBLANK(TABELA1!F12),"-",TABELA1!F12)</f>
        <v>4405</v>
      </c>
      <c r="G93" s="36">
        <f>IF(ISBLANK(TABELA2!B13),"-",TABELA2!B13)</f>
        <v>39.1</v>
      </c>
      <c r="H93" s="36">
        <f>IF(ISBLANK(TABELA3!B13),"-",TABELA3!B13)</f>
        <v>9.1999999999999993</v>
      </c>
      <c r="I93" s="36">
        <f>IF(ISBLANK(TABELA4!B13),"-",TABELA4!B13)</f>
        <v>29.9</v>
      </c>
      <c r="J93" s="36">
        <f>IF(ISBLANK(TABELA5!B13),"-",TABELA5!B13)</f>
        <v>94.8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1215805</v>
      </c>
      <c r="C94" s="35">
        <f>IF(ISBLANK(TABELA1!C13),"-",TABELA1!C13)</f>
        <v>44496</v>
      </c>
      <c r="D94" s="35">
        <f>IF(ISBLANK(TABELA1!D13),"-",TABELA1!D13)</f>
        <v>10829</v>
      </c>
      <c r="E94" s="35">
        <f>IF(ISBLANK(TABELA1!E13),"-",TABELA1!E13)</f>
        <v>33667</v>
      </c>
      <c r="F94" s="35">
        <f>IF(ISBLANK(TABELA1!F13),"-",TABELA1!F13)</f>
        <v>4286</v>
      </c>
      <c r="G94" s="36">
        <f>IF(ISBLANK(TABELA2!B14),"-",TABELA2!B14)</f>
        <v>36.6</v>
      </c>
      <c r="H94" s="36">
        <f>IF(ISBLANK(TABELA3!B14),"-",TABELA3!B14)</f>
        <v>8.9</v>
      </c>
      <c r="I94" s="36">
        <f>IF(ISBLANK(TABELA4!B14),"-",TABELA4!B14)</f>
        <v>27.7</v>
      </c>
      <c r="J94" s="36">
        <f>IF(ISBLANK(TABELA5!B14),"-",TABELA5!B14)</f>
        <v>96.3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1243811</v>
      </c>
      <c r="C96" s="35">
        <f>IF(ISBLANK(TABELA1!C14),"-",TABELA1!C14)</f>
        <v>47060</v>
      </c>
      <c r="D96" s="35">
        <f>IF(ISBLANK(TABELA1!D14),"-",TABELA1!D14)</f>
        <v>10312</v>
      </c>
      <c r="E96" s="35">
        <f>IF(ISBLANK(TABELA1!E14),"-",TABELA1!E14)</f>
        <v>36748</v>
      </c>
      <c r="F96" s="35">
        <f>IF(ISBLANK(TABELA1!F14),"-",TABELA1!F14)</f>
        <v>4215</v>
      </c>
      <c r="G96" s="36">
        <f>IF(ISBLANK(TABELA2!B15),"-",TABELA2!B15)</f>
        <v>37.799999999999997</v>
      </c>
      <c r="H96" s="36">
        <f>IF(ISBLANK(TABELA3!B15),"-",TABELA3!B15)</f>
        <v>8.3000000000000007</v>
      </c>
      <c r="I96" s="36">
        <f>IF(ISBLANK(TABELA4!B15),"-",TABELA4!B15)</f>
        <v>29.5</v>
      </c>
      <c r="J96" s="36">
        <f>IF(ISBLANK(TABELA5!B15),"-",TABELA5!B15)</f>
        <v>89.6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1277879</v>
      </c>
      <c r="C97" s="35">
        <f>IF(ISBLANK(TABELA1!C15),"-",TABELA1!C15)</f>
        <v>47943</v>
      </c>
      <c r="D97" s="35">
        <f>IF(ISBLANK(TABELA1!D15),"-",TABELA1!D15)</f>
        <v>10270</v>
      </c>
      <c r="E97" s="35">
        <f>IF(ISBLANK(TABELA1!E15),"-",TABELA1!E15)</f>
        <v>37673</v>
      </c>
      <c r="F97" s="35">
        <f>IF(ISBLANK(TABELA1!F15),"-",TABELA1!F15)</f>
        <v>3753</v>
      </c>
      <c r="G97" s="36">
        <f>IF(ISBLANK(TABELA2!B16),"-",TABELA2!B16)</f>
        <v>37.5</v>
      </c>
      <c r="H97" s="36">
        <f>IF(ISBLANK(TABELA3!B16),"-",TABELA3!B16)</f>
        <v>8</v>
      </c>
      <c r="I97" s="36">
        <f>IF(ISBLANK(TABELA4!B16),"-",TABELA4!B16)</f>
        <v>29.5</v>
      </c>
      <c r="J97" s="36">
        <f>IF(ISBLANK(TABELA5!B16),"-",TABELA5!B16)</f>
        <v>78.3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1311947</v>
      </c>
      <c r="C98" s="35">
        <f>IF(ISBLANK(TABELA1!C16),"-",TABELA1!C16)</f>
        <v>47714</v>
      </c>
      <c r="D98" s="35">
        <f>IF(ISBLANK(TABELA1!D16),"-",TABELA1!D16)</f>
        <v>10358</v>
      </c>
      <c r="E98" s="35">
        <f>IF(ISBLANK(TABELA1!E16),"-",TABELA1!E16)</f>
        <v>37356</v>
      </c>
      <c r="F98" s="35">
        <f>IF(ISBLANK(TABELA1!F16),"-",TABELA1!F16)</f>
        <v>4053</v>
      </c>
      <c r="G98" s="36">
        <f>IF(ISBLANK(TABELA2!B17),"-",TABELA2!B17)</f>
        <v>36.4</v>
      </c>
      <c r="H98" s="36">
        <f>IF(ISBLANK(TABELA3!B17),"-",TABELA3!B17)</f>
        <v>7.9</v>
      </c>
      <c r="I98" s="36">
        <f>IF(ISBLANK(TABELA4!B17),"-",TABELA4!B17)</f>
        <v>28.5</v>
      </c>
      <c r="J98" s="36">
        <f>IF(ISBLANK(TABELA5!B17),"-",TABELA5!B17)</f>
        <v>84.9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1346015</v>
      </c>
      <c r="C99" s="35">
        <f>IF(ISBLANK(TABELA1!C17),"-",TABELA1!C17)</f>
        <v>49847</v>
      </c>
      <c r="D99" s="35">
        <f>IF(ISBLANK(TABELA1!D17),"-",TABELA1!D17)</f>
        <v>10075</v>
      </c>
      <c r="E99" s="35">
        <f>IF(ISBLANK(TABELA1!E17),"-",TABELA1!E17)</f>
        <v>39772</v>
      </c>
      <c r="F99" s="35">
        <f>IF(ISBLANK(TABELA1!F17),"-",TABELA1!F17)</f>
        <v>4069</v>
      </c>
      <c r="G99" s="36">
        <f>IF(ISBLANK(TABELA2!B18),"-",TABELA2!B18)</f>
        <v>37</v>
      </c>
      <c r="H99" s="36">
        <f>IF(ISBLANK(TABELA3!B18),"-",TABELA3!B18)</f>
        <v>7.5</v>
      </c>
      <c r="I99" s="36">
        <f>IF(ISBLANK(TABELA4!B18),"-",TABELA4!B18)</f>
        <v>29.5</v>
      </c>
      <c r="J99" s="36">
        <f>IF(ISBLANK(TABELA5!B18),"-",TABELA5!B18)</f>
        <v>81.599999999999994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1380083</v>
      </c>
      <c r="C100" s="35">
        <f>IF(ISBLANK(TABELA1!C18),"-",TABELA1!C18)</f>
        <v>49310</v>
      </c>
      <c r="D100" s="35">
        <f>IF(ISBLANK(TABELA1!D18),"-",TABELA1!D18)</f>
        <v>10018</v>
      </c>
      <c r="E100" s="35">
        <f>IF(ISBLANK(TABELA1!E18),"-",TABELA1!E18)</f>
        <v>39292</v>
      </c>
      <c r="F100" s="35">
        <f>IF(ISBLANK(TABELA1!F18),"-",TABELA1!F18)</f>
        <v>3961</v>
      </c>
      <c r="G100" s="36">
        <f>IF(ISBLANK(TABELA2!B19),"-",TABELA2!B19)</f>
        <v>35.700000000000003</v>
      </c>
      <c r="H100" s="36">
        <f>IF(ISBLANK(TABELA3!B19),"-",TABELA3!B19)</f>
        <v>7.3</v>
      </c>
      <c r="I100" s="36">
        <f>IF(ISBLANK(TABELA4!B19),"-",TABELA4!B19)</f>
        <v>28.4</v>
      </c>
      <c r="J100" s="36">
        <f>IF(ISBLANK(TABELA5!B19),"-",TABELA5!B19)</f>
        <v>80.3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1414151</v>
      </c>
      <c r="C102" s="35">
        <f>IF(ISBLANK(TABELA1!C19),"-",TABELA1!C19)</f>
        <v>51355</v>
      </c>
      <c r="D102" s="35">
        <f>IF(ISBLANK(TABELA1!D19),"-",TABELA1!D19)</f>
        <v>10149</v>
      </c>
      <c r="E102" s="35">
        <f>IF(ISBLANK(TABELA1!E19),"-",TABELA1!E19)</f>
        <v>41206</v>
      </c>
      <c r="F102" s="35">
        <f>IF(ISBLANK(TABELA1!F19),"-",TABELA1!F19)</f>
        <v>3678</v>
      </c>
      <c r="G102" s="36">
        <f>IF(ISBLANK(TABELA2!B20),"-",TABELA2!B20)</f>
        <v>36.299999999999997</v>
      </c>
      <c r="H102" s="36">
        <f>IF(ISBLANK(TABELA3!B20),"-",TABELA3!B20)</f>
        <v>7.2</v>
      </c>
      <c r="I102" s="36">
        <f>IF(ISBLANK(TABELA4!B20),"-",TABELA4!B20)</f>
        <v>29.1</v>
      </c>
      <c r="J102" s="36">
        <f>IF(ISBLANK(TABELA5!B20),"-",TABELA5!B20)</f>
        <v>71.599999999999994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1448219</v>
      </c>
      <c r="C103" s="35">
        <f>IF(ISBLANK(TABELA1!C20),"-",TABELA1!C20)</f>
        <v>49849</v>
      </c>
      <c r="D103" s="35">
        <f>IF(ISBLANK(TABELA1!D20),"-",TABELA1!D20)</f>
        <v>9811</v>
      </c>
      <c r="E103" s="35">
        <f>IF(ISBLANK(TABELA1!E20),"-",TABELA1!E20)</f>
        <v>40038</v>
      </c>
      <c r="F103" s="35">
        <f>IF(ISBLANK(TABELA1!F20),"-",TABELA1!F20)</f>
        <v>3681</v>
      </c>
      <c r="G103" s="36">
        <f>IF(ISBLANK(TABELA2!B21),"-",TABELA2!B21)</f>
        <v>34.4</v>
      </c>
      <c r="H103" s="36">
        <f>IF(ISBLANK(TABELA3!B21),"-",TABELA3!B21)</f>
        <v>6.8</v>
      </c>
      <c r="I103" s="36">
        <f>IF(ISBLANK(TABELA4!B21),"-",TABELA4!B21)</f>
        <v>27.6</v>
      </c>
      <c r="J103" s="36">
        <f>IF(ISBLANK(TABELA5!B21),"-",TABELA5!B21)</f>
        <v>73.8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1482287</v>
      </c>
      <c r="C104" s="35">
        <f>IF(ISBLANK(TABELA1!C21),"-",TABELA1!C21)</f>
        <v>49027</v>
      </c>
      <c r="D104" s="35">
        <f>IF(ISBLANK(TABELA1!D21),"-",TABELA1!D21)</f>
        <v>9776</v>
      </c>
      <c r="E104" s="35">
        <f>IF(ISBLANK(TABELA1!E21),"-",TABELA1!E21)</f>
        <v>39251</v>
      </c>
      <c r="F104" s="35">
        <f>IF(ISBLANK(TABELA1!F21),"-",TABELA1!F21)</f>
        <v>3409</v>
      </c>
      <c r="G104" s="36">
        <f>IF(ISBLANK(TABELA2!B22),"-",TABELA2!B22)</f>
        <v>33.1</v>
      </c>
      <c r="H104" s="36">
        <f>IF(ISBLANK(TABELA3!B22),"-",TABELA3!B22)</f>
        <v>6.6</v>
      </c>
      <c r="I104" s="36">
        <f>IF(ISBLANK(TABELA4!B22),"-",TABELA4!B22)</f>
        <v>26.5</v>
      </c>
      <c r="J104" s="36">
        <f>IF(ISBLANK(TABELA5!B22),"-",TABELA5!B22)</f>
        <v>69.5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1516355</v>
      </c>
      <c r="C105" s="35">
        <f>IF(ISBLANK(TABELA1!C22),"-",TABELA1!C22)</f>
        <v>48125</v>
      </c>
      <c r="D105" s="35">
        <f>IF(ISBLANK(TABELA1!D22),"-",TABELA1!D22)</f>
        <v>9575</v>
      </c>
      <c r="E105" s="35">
        <f>IF(ISBLANK(TABELA1!E22),"-",TABELA1!E22)</f>
        <v>38550</v>
      </c>
      <c r="F105" s="35">
        <f>IF(ISBLANK(TABELA1!F22),"-",TABELA1!F22)</f>
        <v>3424</v>
      </c>
      <c r="G105" s="36">
        <f>IF(ISBLANK(TABELA2!B23),"-",TABELA2!B23)</f>
        <v>31.7</v>
      </c>
      <c r="H105" s="36">
        <f>IF(ISBLANK(TABELA3!B23),"-",TABELA3!B23)</f>
        <v>6.3</v>
      </c>
      <c r="I105" s="36">
        <f>IF(ISBLANK(TABELA4!B23),"-",TABELA4!B23)</f>
        <v>25.4</v>
      </c>
      <c r="J105" s="36">
        <f>IF(ISBLANK(TABELA5!B23),"-",TABELA5!B23)</f>
        <v>71.099999999999994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1550423</v>
      </c>
      <c r="C106" s="35">
        <f>IF(ISBLANK(TABELA1!C23),"-",TABELA1!C23)</f>
        <v>53147</v>
      </c>
      <c r="D106" s="35">
        <f>IF(ISBLANK(TABELA1!D23),"-",TABELA1!D23)</f>
        <v>8909</v>
      </c>
      <c r="E106" s="35">
        <f>IF(ISBLANK(TABELA1!E23),"-",TABELA1!E23)</f>
        <v>44238</v>
      </c>
      <c r="F106" s="35">
        <f>IF(ISBLANK(TABELA1!F23),"-",TABELA1!F23)</f>
        <v>3069</v>
      </c>
      <c r="G106" s="36">
        <f>IF(ISBLANK(TABELA2!B24),"-",TABELA2!B24)</f>
        <v>34.299999999999997</v>
      </c>
      <c r="H106" s="36">
        <f>IF(ISBLANK(TABELA3!B24),"-",TABELA3!B24)</f>
        <v>5.7</v>
      </c>
      <c r="I106" s="36">
        <f>IF(ISBLANK(TABELA4!B24),"-",TABELA4!B24)</f>
        <v>28.6</v>
      </c>
      <c r="J106" s="36">
        <f>IF(ISBLANK(TABELA5!B24),"-",TABELA5!B24)</f>
        <v>57.7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1584440</v>
      </c>
      <c r="C108" s="35">
        <f>IF(ISBLANK(TABELA1!C24),"-",TABELA1!C24)</f>
        <v>48111</v>
      </c>
      <c r="D108" s="35">
        <f>IF(ISBLANK(TABELA1!D24),"-",TABELA1!D24)</f>
        <v>9677</v>
      </c>
      <c r="E108" s="35">
        <f>IF(ISBLANK(TABELA1!E24),"-",TABELA1!E24)</f>
        <v>38434</v>
      </c>
      <c r="F108" s="35">
        <f>IF(ISBLANK(TABELA1!F24),"-",TABELA1!F24)</f>
        <v>3024</v>
      </c>
      <c r="G108" s="36">
        <f>IF(ISBLANK(TABELA2!B25),"-",TABELA2!B25)</f>
        <v>30.4</v>
      </c>
      <c r="H108" s="36">
        <f>IF(ISBLANK(TABELA3!B25),"-",TABELA3!B25)</f>
        <v>6.1</v>
      </c>
      <c r="I108" s="36">
        <f>IF(ISBLANK(TABELA4!B25),"-",TABELA4!B25)</f>
        <v>24.3</v>
      </c>
      <c r="J108" s="36">
        <f>IF(ISBLANK(TABELA5!B25),"-",TABELA5!B25)</f>
        <v>62.9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1621616</v>
      </c>
      <c r="C109" s="35">
        <f>IF(ISBLANK(TABELA1!C25),"-",TABELA1!C25)</f>
        <v>52865</v>
      </c>
      <c r="D109" s="35">
        <f>IF(ISBLANK(TABELA1!D25),"-",TABELA1!D25)</f>
        <v>10479</v>
      </c>
      <c r="E109" s="35">
        <f>IF(ISBLANK(TABELA1!E25),"-",TABELA1!E25)</f>
        <v>42386</v>
      </c>
      <c r="F109" s="35">
        <f>IF(ISBLANK(TABELA1!F25),"-",TABELA1!F25)</f>
        <v>3466</v>
      </c>
      <c r="G109" s="36">
        <f>IF(ISBLANK(TABELA2!B26),"-",TABELA2!B26)</f>
        <v>32.6</v>
      </c>
      <c r="H109" s="36">
        <f>IF(ISBLANK(TABELA3!B26),"-",TABELA3!B26)</f>
        <v>6.5</v>
      </c>
      <c r="I109" s="36">
        <f>IF(ISBLANK(TABELA4!B26),"-",TABELA4!B26)</f>
        <v>26.1</v>
      </c>
      <c r="J109" s="36">
        <f>IF(ISBLANK(TABELA5!B26),"-",TABELA5!B26)</f>
        <v>65.599999999999994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1658792</v>
      </c>
      <c r="C110" s="35">
        <f>IF(ISBLANK(TABELA1!C26),"-",TABELA1!C26)</f>
        <v>49645</v>
      </c>
      <c r="D110" s="35">
        <f>IF(ISBLANK(TABELA1!D26),"-",TABELA1!D26)</f>
        <v>11040</v>
      </c>
      <c r="E110" s="35">
        <f>IF(ISBLANK(TABELA1!E26),"-",TABELA1!E26)</f>
        <v>38605</v>
      </c>
      <c r="F110" s="35">
        <f>IF(ISBLANK(TABELA1!F26),"-",TABELA1!F26)</f>
        <v>3437</v>
      </c>
      <c r="G110" s="36">
        <f>IF(ISBLANK(TABELA2!B27),"-",TABELA2!B27)</f>
        <v>29.9</v>
      </c>
      <c r="H110" s="36">
        <f>IF(ISBLANK(TABELA3!B27),"-",TABELA3!B27)</f>
        <v>6.7</v>
      </c>
      <c r="I110" s="36">
        <f>IF(ISBLANK(TABELA4!B27),"-",TABELA4!B27)</f>
        <v>23.2</v>
      </c>
      <c r="J110" s="36">
        <f>IF(ISBLANK(TABELA5!B27),"-",TABELA5!B27)</f>
        <v>69.2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1695968</v>
      </c>
      <c r="C111" s="35">
        <f>IF(ISBLANK(TABELA1!C27),"-",TABELA1!C27)</f>
        <v>55243</v>
      </c>
      <c r="D111" s="35">
        <f>IF(ISBLANK(TABELA1!D27),"-",TABELA1!D27)</f>
        <v>10573</v>
      </c>
      <c r="E111" s="35">
        <f>IF(ISBLANK(TABELA1!E27),"-",TABELA1!E27)</f>
        <v>44670</v>
      </c>
      <c r="F111" s="35">
        <f>IF(ISBLANK(TABELA1!F27),"-",TABELA1!F27)</f>
        <v>2921</v>
      </c>
      <c r="G111" s="36">
        <f>IF(ISBLANK(TABELA2!B28),"-",TABELA2!B28)</f>
        <v>32.6</v>
      </c>
      <c r="H111" s="36">
        <f>IF(ISBLANK(TABELA3!B28),"-",TABELA3!B28)</f>
        <v>6.2</v>
      </c>
      <c r="I111" s="36">
        <f>IF(ISBLANK(TABELA4!B28),"-",TABELA4!B28)</f>
        <v>26.4</v>
      </c>
      <c r="J111" s="36">
        <f>IF(ISBLANK(TABELA5!B28),"-",TABELA5!B28)</f>
        <v>52.9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1733144</v>
      </c>
      <c r="C112" s="35">
        <f>IF(ISBLANK(TABELA1!C28),"-",TABELA1!C28)</f>
        <v>53925</v>
      </c>
      <c r="D112" s="35">
        <f>IF(ISBLANK(TABELA1!D28),"-",TABELA1!D28)</f>
        <v>11826</v>
      </c>
      <c r="E112" s="35">
        <f>IF(ISBLANK(TABELA1!E28),"-",TABELA1!E28)</f>
        <v>42099</v>
      </c>
      <c r="F112" s="35">
        <f>IF(ISBLANK(TABELA1!F28),"-",TABELA1!F28)</f>
        <v>3026</v>
      </c>
      <c r="G112" s="36">
        <f>IF(ISBLANK(TABELA2!B29),"-",TABELA2!B29)</f>
        <v>31.1</v>
      </c>
      <c r="H112" s="36">
        <f>IF(ISBLANK(TABELA3!B29),"-",TABELA3!B29)</f>
        <v>6.8</v>
      </c>
      <c r="I112" s="36">
        <f>IF(ISBLANK(TABELA4!B29),"-",TABELA4!B29)</f>
        <v>24.3</v>
      </c>
      <c r="J112" s="36">
        <f>IF(ISBLANK(TABELA5!B29),"-",TABELA5!B29)</f>
        <v>56.1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1770320</v>
      </c>
      <c r="C114" s="35">
        <f>IF(ISBLANK(TABELA1!C29),"-",TABELA1!C29)</f>
        <v>54519</v>
      </c>
      <c r="D114" s="35">
        <f>IF(ISBLANK(TABELA1!D29),"-",TABELA1!D29)</f>
        <v>10446</v>
      </c>
      <c r="E114" s="35">
        <f>IF(ISBLANK(TABELA1!E29),"-",TABELA1!E29)</f>
        <v>44073</v>
      </c>
      <c r="F114" s="35">
        <f>IF(ISBLANK(TABELA1!F29),"-",TABELA1!F29)</f>
        <v>2819</v>
      </c>
      <c r="G114" s="36">
        <f>IF(ISBLANK(TABELA2!B30),"-",TABELA2!B30)</f>
        <v>30.8</v>
      </c>
      <c r="H114" s="36">
        <f>IF(ISBLANK(TABELA3!B30),"-",TABELA3!B30)</f>
        <v>5.9</v>
      </c>
      <c r="I114" s="36">
        <f>IF(ISBLANK(TABELA4!B30),"-",TABELA4!B30)</f>
        <v>24.9</v>
      </c>
      <c r="J114" s="36">
        <f>IF(ISBLANK(TABELA5!B30),"-",TABELA5!B30)</f>
        <v>51.7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1807496</v>
      </c>
      <c r="C115" s="35">
        <f>IF(ISBLANK(TABELA1!C30),"-",TABELA1!C30)</f>
        <v>56221</v>
      </c>
      <c r="D115" s="35">
        <f>IF(ISBLANK(TABELA1!D30),"-",TABELA1!D30)</f>
        <v>10307</v>
      </c>
      <c r="E115" s="35">
        <f>IF(ISBLANK(TABELA1!E30),"-",TABELA1!E30)</f>
        <v>45914</v>
      </c>
      <c r="F115" s="35">
        <f>IF(ISBLANK(TABELA1!F30),"-",TABELA1!F30)</f>
        <v>2848</v>
      </c>
      <c r="G115" s="36">
        <f>IF(ISBLANK(TABELA2!B31),"-",TABELA2!B31)</f>
        <v>31.1</v>
      </c>
      <c r="H115" s="36">
        <f>IF(ISBLANK(TABELA3!B31),"-",TABELA3!B31)</f>
        <v>5.7</v>
      </c>
      <c r="I115" s="36">
        <f>IF(ISBLANK(TABELA4!B31),"-",TABELA4!B31)</f>
        <v>25.4</v>
      </c>
      <c r="J115" s="36">
        <f>IF(ISBLANK(TABELA5!B31),"-",TABELA5!B31)</f>
        <v>50.7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1844672</v>
      </c>
      <c r="C116" s="35">
        <f>IF(ISBLANK(TABELA1!C31),"-",TABELA1!C31)</f>
        <v>56283</v>
      </c>
      <c r="D116" s="35">
        <f>IF(ISBLANK(TABELA1!D31),"-",TABELA1!D31)</f>
        <v>10257</v>
      </c>
      <c r="E116" s="35">
        <f>IF(ISBLANK(TABELA1!E31),"-",TABELA1!E31)</f>
        <v>46026</v>
      </c>
      <c r="F116" s="35">
        <f>IF(ISBLANK(TABELA1!F31),"-",TABELA1!F31)</f>
        <v>2916</v>
      </c>
      <c r="G116" s="36">
        <f>IF(ISBLANK(TABELA2!B32),"-",TABELA2!B32)</f>
        <v>30.5</v>
      </c>
      <c r="H116" s="36">
        <f>IF(ISBLANK(TABELA3!B32),"-",TABELA3!B32)</f>
        <v>5.6</v>
      </c>
      <c r="I116" s="36">
        <f>IF(ISBLANK(TABELA4!B32),"-",TABELA4!B32)</f>
        <v>24.9</v>
      </c>
      <c r="J116" s="36">
        <f>IF(ISBLANK(TABELA5!B32),"-",TABELA5!B32)</f>
        <v>51.8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1881848</v>
      </c>
      <c r="C117" s="35">
        <f>IF(ISBLANK(TABELA1!C32),"-",TABELA1!C32)</f>
        <v>53656</v>
      </c>
      <c r="D117" s="35">
        <f>IF(ISBLANK(TABELA1!D32),"-",TABELA1!D32)</f>
        <v>10181</v>
      </c>
      <c r="E117" s="35">
        <f>IF(ISBLANK(TABELA1!E32),"-",TABELA1!E32)</f>
        <v>43475</v>
      </c>
      <c r="F117" s="35">
        <f>IF(ISBLANK(TABELA1!F32),"-",TABELA1!F32)</f>
        <v>2745</v>
      </c>
      <c r="G117" s="36">
        <f>IF(ISBLANK(TABELA2!B33),"-",TABELA2!B33)</f>
        <v>28.5</v>
      </c>
      <c r="H117" s="36">
        <f>IF(ISBLANK(TABELA3!B33),"-",TABELA3!B33)</f>
        <v>5.4</v>
      </c>
      <c r="I117" s="36">
        <f>IF(ISBLANK(TABELA4!B33),"-",TABELA4!B33)</f>
        <v>23.1</v>
      </c>
      <c r="J117" s="36">
        <f>IF(ISBLANK(TABELA5!B33),"-",TABELA5!B33)</f>
        <v>51.2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1919024</v>
      </c>
      <c r="C118" s="35">
        <f>IF(ISBLANK(TABELA1!C33),"-",TABELA1!C33)</f>
        <v>55175</v>
      </c>
      <c r="D118" s="35">
        <f>IF(ISBLANK(TABELA1!D33),"-",TABELA1!D33)</f>
        <v>8214</v>
      </c>
      <c r="E118" s="35">
        <f>IF(ISBLANK(TABELA1!E33),"-",TABELA1!E33)</f>
        <v>46961</v>
      </c>
      <c r="F118" s="35">
        <f>IF(ISBLANK(TABELA1!F33),"-",TABELA1!F33)</f>
        <v>1897</v>
      </c>
      <c r="G118" s="36">
        <f>IF(ISBLANK(TABELA2!B34),"-",TABELA2!B34)</f>
        <v>28.8</v>
      </c>
      <c r="H118" s="36">
        <f>IF(ISBLANK(TABELA3!B34),"-",TABELA3!B34)</f>
        <v>4.3</v>
      </c>
      <c r="I118" s="36">
        <f>IF(ISBLANK(TABELA4!B34),"-",TABELA4!B34)</f>
        <v>24.5</v>
      </c>
      <c r="J118" s="36">
        <f>IF(ISBLANK(TABELA5!B34),"-",TABELA5!B34)</f>
        <v>34.4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1967000</v>
      </c>
      <c r="C120" s="35">
        <f>IF(ISBLANK(TABELA1!C34),"-",TABELA1!C34)</f>
        <v>52263</v>
      </c>
      <c r="D120" s="35">
        <f>IF(ISBLANK(TABELA1!D34),"-",TABELA1!D34)</f>
        <v>8526</v>
      </c>
      <c r="E120" s="35">
        <f>IF(ISBLANK(TABELA1!E34),"-",TABELA1!E34)</f>
        <v>43737</v>
      </c>
      <c r="F120" s="35">
        <f>IF(ISBLANK(TABELA1!F34),"-",TABELA1!F34)</f>
        <v>1761</v>
      </c>
      <c r="G120" s="36">
        <f>IF(ISBLANK(TABELA2!B35),"-",TABELA2!B35)</f>
        <v>26.7</v>
      </c>
      <c r="H120" s="36">
        <f>IF(ISBLANK(TABELA3!B35),"-",TABELA3!B35)</f>
        <v>4.4000000000000004</v>
      </c>
      <c r="I120" s="36">
        <f>IF(ISBLANK(TABELA4!B35),"-",TABELA4!B35)</f>
        <v>22.3</v>
      </c>
      <c r="J120" s="36">
        <f>IF(ISBLANK(TABELA5!B35),"-",TABELA5!B35)</f>
        <v>33.700000000000003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2006000</v>
      </c>
      <c r="C121" s="35">
        <f>IF(ISBLANK(TABELA1!C35),"-",TABELA1!C35)</f>
        <v>44418</v>
      </c>
      <c r="D121" s="35">
        <f>IF(ISBLANK(TABELA1!D35),"-",TABELA1!D35)</f>
        <v>8004</v>
      </c>
      <c r="E121" s="35">
        <f>IF(ISBLANK(TABELA1!E35),"-",TABELA1!E35)</f>
        <v>36414</v>
      </c>
      <c r="F121" s="35">
        <f>IF(ISBLANK(TABELA1!F35),"-",TABELA1!F35)</f>
        <v>1526</v>
      </c>
      <c r="G121" s="36">
        <f>IF(ISBLANK(TABELA2!B36),"-",TABELA2!B36)</f>
        <v>22.1</v>
      </c>
      <c r="H121" s="36">
        <f>IF(ISBLANK(TABELA3!B36),"-",TABELA3!B36)</f>
        <v>4</v>
      </c>
      <c r="I121" s="36">
        <f>IF(ISBLANK(TABELA4!B36),"-",TABELA4!B36)</f>
        <v>18.100000000000001</v>
      </c>
      <c r="J121" s="36">
        <f>IF(ISBLANK(TABELA5!B36),"-",TABELA5!B36)</f>
        <v>34.4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2043000</v>
      </c>
      <c r="C122" s="35">
        <f>IF(ISBLANK(TABELA1!C36),"-",TABELA1!C36)</f>
        <v>44132</v>
      </c>
      <c r="D122" s="35">
        <f>IF(ISBLANK(TABELA1!D36),"-",TABELA1!D36)</f>
        <v>7804</v>
      </c>
      <c r="E122" s="35">
        <f>IF(ISBLANK(TABELA1!E36),"-",TABELA1!E36)</f>
        <v>36328</v>
      </c>
      <c r="F122" s="35">
        <f>IF(ISBLANK(TABELA1!F36),"-",TABELA1!F36)</f>
        <v>1471</v>
      </c>
      <c r="G122" s="36">
        <f>IF(ISBLANK(TABELA2!B37),"-",TABELA2!B37)</f>
        <v>21.6</v>
      </c>
      <c r="H122" s="36">
        <f>IF(ISBLANK(TABELA3!B37),"-",TABELA3!B37)</f>
        <v>3.8</v>
      </c>
      <c r="I122" s="36">
        <f>IF(ISBLANK(TABELA4!B37),"-",TABELA4!B37)</f>
        <v>17.8</v>
      </c>
      <c r="J122" s="36">
        <f>IF(ISBLANK(TABELA5!B37),"-",TABELA5!B37)</f>
        <v>33.299999999999997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2077000</v>
      </c>
      <c r="C123" s="35">
        <f>IF(ISBLANK(TABELA1!C37),"-",TABELA1!C37)</f>
        <v>43450</v>
      </c>
      <c r="D123" s="35">
        <f>IF(ISBLANK(TABELA1!D37),"-",TABELA1!D37)</f>
        <v>7667</v>
      </c>
      <c r="E123" s="35">
        <f>IF(ISBLANK(TABELA1!E37),"-",TABELA1!E37)</f>
        <v>35783</v>
      </c>
      <c r="F123" s="35">
        <f>IF(ISBLANK(TABELA1!F37),"-",TABELA1!F37)</f>
        <v>1081</v>
      </c>
      <c r="G123" s="36">
        <f>IF(ISBLANK(TABELA2!B38),"-",TABELA2!B38)</f>
        <v>20.9</v>
      </c>
      <c r="H123" s="36">
        <f>IF(ISBLANK(TABELA3!B38),"-",TABELA3!B38)</f>
        <v>3.7</v>
      </c>
      <c r="I123" s="36">
        <f>IF(ISBLANK(TABELA4!B38),"-",TABELA4!B38)</f>
        <v>17.2</v>
      </c>
      <c r="J123" s="36">
        <f>IF(ISBLANK(TABELA5!B38),"-",TABELA5!B38)</f>
        <v>24.9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2113000</v>
      </c>
      <c r="C124" s="35">
        <f>IF(ISBLANK(TABELA1!C38),"-",TABELA1!C38)</f>
        <v>44776</v>
      </c>
      <c r="D124" s="35">
        <f>IF(ISBLANK(TABELA1!D38),"-",TABELA1!D38)</f>
        <v>8671</v>
      </c>
      <c r="E124" s="35">
        <f>IF(ISBLANK(TABELA1!E38),"-",TABELA1!E38)</f>
        <v>36105</v>
      </c>
      <c r="F124" s="35">
        <f>IF(ISBLANK(TABELA1!F38),"-",TABELA1!F38)</f>
        <v>1058</v>
      </c>
      <c r="G124" s="36">
        <f>IF(ISBLANK(TABELA2!B39),"-",TABELA2!B39)</f>
        <v>21.2</v>
      </c>
      <c r="H124" s="36">
        <f>IF(ISBLANK(TABELA3!B39),"-",TABELA3!B39)</f>
        <v>4.0999999999999996</v>
      </c>
      <c r="I124" s="36">
        <f>IF(ISBLANK(TABELA4!B39),"-",TABELA4!B39)</f>
        <v>17.100000000000001</v>
      </c>
      <c r="J124" s="36">
        <f>IF(ISBLANK(TABELA5!B39),"-",TABELA5!B39)</f>
        <v>23.6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2151000</v>
      </c>
      <c r="C126" s="35">
        <f>IF(ISBLANK(TABELA1!C39),"-",TABELA1!C39)</f>
        <v>46041</v>
      </c>
      <c r="D126" s="35">
        <f>IF(ISBLANK(TABELA1!D39),"-",TABELA1!D39)</f>
        <v>8392</v>
      </c>
      <c r="E126" s="35">
        <f>IF(ISBLANK(TABELA1!E39),"-",TABELA1!E39)</f>
        <v>37649</v>
      </c>
      <c r="F126" s="35">
        <f>IF(ISBLANK(TABELA1!F39),"-",TABELA1!F39)</f>
        <v>734</v>
      </c>
      <c r="G126" s="36">
        <f>IF(ISBLANK(TABELA2!B40),"-",TABELA2!B40)</f>
        <v>21.4</v>
      </c>
      <c r="H126" s="36">
        <f>IF(ISBLANK(TABELA3!B40),"-",TABELA3!B40)</f>
        <v>3.9</v>
      </c>
      <c r="I126" s="36">
        <f>IF(ISBLANK(TABELA4!B40),"-",TABELA4!B40)</f>
        <v>17.5</v>
      </c>
      <c r="J126" s="36">
        <f>IF(ISBLANK(TABELA5!B40),"-",TABELA5!B40)</f>
        <v>15.9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2186000</v>
      </c>
      <c r="C127" s="40">
        <f>IF(ISBLANK(TABELA1!C40),"-",TABELA1!C40)</f>
        <v>42920</v>
      </c>
      <c r="D127" s="40">
        <f>IF(ISBLANK(TABELA1!D40),"-",TABELA1!D40)</f>
        <v>8624</v>
      </c>
      <c r="E127" s="40">
        <f>IF(ISBLANK(TABELA1!E40),"-",TABELA1!E40)</f>
        <v>34296</v>
      </c>
      <c r="F127" s="40">
        <f>IF(ISBLANK(TABELA1!F40),"-",TABELA1!F40)</f>
        <v>781</v>
      </c>
      <c r="G127" s="41">
        <f>IF(ISBLANK(TABELA2!B41),"-",TABELA2!B41)</f>
        <v>19.600000000000001</v>
      </c>
      <c r="H127" s="41">
        <f>IF(ISBLANK(TABELA3!B41),"-",TABELA3!B41)</f>
        <v>3.9</v>
      </c>
      <c r="I127" s="41">
        <f>IF(ISBLANK(TABELA4!B41),"-",TABELA4!B41)</f>
        <v>15.7</v>
      </c>
      <c r="J127" s="41">
        <f>IF(ISBLANK(TABELA5!B41),"-",TABELA5!B41)</f>
        <v>18.2</v>
      </c>
      <c r="K127" s="21"/>
      <c r="L127" s="21"/>
      <c r="M127" s="21"/>
    </row>
    <row r="128" spans="1:13" ht="24.95" customHeight="1" x14ac:dyDescent="0.2">
      <c r="A128" s="73" t="s">
        <v>717</v>
      </c>
      <c r="B128" s="73"/>
      <c r="C128" s="73"/>
      <c r="D128" s="73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72" t="s">
        <v>714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21"/>
      <c r="M131" s="21"/>
    </row>
    <row r="132" spans="1:13" ht="81" customHeight="1" x14ac:dyDescent="0.2">
      <c r="A132" s="72" t="s">
        <v>702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21"/>
      <c r="M132" s="21"/>
    </row>
    <row r="133" spans="1:13" ht="80.25" customHeight="1" x14ac:dyDescent="0.2">
      <c r="A133" s="72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72" t="s">
        <v>703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21"/>
      <c r="M134" s="21"/>
    </row>
    <row r="135" spans="1:13" ht="80.25" customHeight="1" x14ac:dyDescent="0.2">
      <c r="A135" s="72" t="s">
        <v>704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21"/>
      <c r="M135" s="21"/>
    </row>
    <row r="136" spans="1:13" ht="81" customHeight="1" x14ac:dyDescent="0.2">
      <c r="A136" s="72" t="s">
        <v>707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21"/>
      <c r="M136" s="21"/>
    </row>
    <row r="137" spans="1:13" ht="80.25" customHeight="1" x14ac:dyDescent="0.2">
      <c r="A137" s="72" t="s">
        <v>708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21"/>
      <c r="M137" s="21"/>
    </row>
    <row r="138" spans="1:13" ht="95.25" customHeight="1" x14ac:dyDescent="0.2">
      <c r="A138" s="72" t="s">
        <v>706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21"/>
      <c r="M138" s="21"/>
    </row>
    <row r="139" spans="1:13" ht="108" customHeight="1" x14ac:dyDescent="0.2">
      <c r="A139" s="72" t="s">
        <v>709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82" t="s">
        <v>718</v>
      </c>
      <c r="C144" s="82"/>
      <c r="D144" s="82"/>
      <c r="E144" s="82"/>
      <c r="F144" s="82"/>
      <c r="G144" s="82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  <row r="536" ht="24.95" customHeight="1" x14ac:dyDescent="0.2"/>
  </sheetData>
  <mergeCells count="22">
    <mergeCell ref="B144:G144"/>
    <mergeCell ref="A138:K138"/>
    <mergeCell ref="A139:K139"/>
    <mergeCell ref="A133:K133"/>
    <mergeCell ref="A134:K134"/>
    <mergeCell ref="A135:K135"/>
    <mergeCell ref="A136:K136"/>
    <mergeCell ref="A137:K137"/>
    <mergeCell ref="A131:K131"/>
    <mergeCell ref="A132:K132"/>
    <mergeCell ref="A128:D128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963715</v>
      </c>
      <c r="C4">
        <v>40561</v>
      </c>
      <c r="D4">
        <v>11759</v>
      </c>
      <c r="E4">
        <v>28802</v>
      </c>
      <c r="F4">
        <v>5108</v>
      </c>
      <c r="H4" s="12">
        <v>1961</v>
      </c>
      <c r="I4" s="12">
        <f>F4</f>
        <v>5108</v>
      </c>
    </row>
    <row r="5" spans="1:9" x14ac:dyDescent="0.25">
      <c r="A5" s="12">
        <v>1962</v>
      </c>
      <c r="B5">
        <v>991725</v>
      </c>
      <c r="C5">
        <v>41336</v>
      </c>
      <c r="D5">
        <v>15024</v>
      </c>
      <c r="E5">
        <v>26312</v>
      </c>
      <c r="F5">
        <v>6072</v>
      </c>
      <c r="H5" s="12">
        <v>1962</v>
      </c>
      <c r="I5" s="12">
        <f t="shared" ref="I5:I56" si="0">F5</f>
        <v>6072</v>
      </c>
    </row>
    <row r="6" spans="1:9" x14ac:dyDescent="0.25">
      <c r="A6" s="12">
        <v>1963</v>
      </c>
      <c r="B6">
        <v>1019735</v>
      </c>
      <c r="C6">
        <v>41525</v>
      </c>
      <c r="D6">
        <v>12423</v>
      </c>
      <c r="E6">
        <v>29102</v>
      </c>
      <c r="F6">
        <v>5351</v>
      </c>
      <c r="H6" s="12">
        <v>1963</v>
      </c>
      <c r="I6" s="12">
        <f t="shared" si="0"/>
        <v>5351</v>
      </c>
    </row>
    <row r="7" spans="1:9" x14ac:dyDescent="0.25">
      <c r="A7" s="12">
        <v>1964</v>
      </c>
      <c r="B7">
        <v>1047745</v>
      </c>
      <c r="C7">
        <v>42557</v>
      </c>
      <c r="D7">
        <v>12731</v>
      </c>
      <c r="E7">
        <v>29826</v>
      </c>
      <c r="F7">
        <v>5418</v>
      </c>
      <c r="H7" s="12">
        <v>1964</v>
      </c>
      <c r="I7" s="12">
        <f t="shared" si="0"/>
        <v>5418</v>
      </c>
    </row>
    <row r="8" spans="1:9" x14ac:dyDescent="0.25">
      <c r="A8" s="12">
        <v>1965</v>
      </c>
      <c r="B8">
        <v>1075755</v>
      </c>
      <c r="C8">
        <v>43569</v>
      </c>
      <c r="D8">
        <v>11767</v>
      </c>
      <c r="E8">
        <v>31802</v>
      </c>
      <c r="F8">
        <v>5341</v>
      </c>
      <c r="H8" s="12">
        <v>1965</v>
      </c>
      <c r="I8" s="12">
        <f t="shared" si="0"/>
        <v>5341</v>
      </c>
    </row>
    <row r="9" spans="1:9" x14ac:dyDescent="0.25">
      <c r="A9" s="12">
        <v>1966</v>
      </c>
      <c r="B9">
        <v>1103765</v>
      </c>
      <c r="C9">
        <v>42429</v>
      </c>
      <c r="D9">
        <v>10266</v>
      </c>
      <c r="E9">
        <v>32163</v>
      </c>
      <c r="F9">
        <v>4357</v>
      </c>
      <c r="H9" s="12">
        <v>1966</v>
      </c>
      <c r="I9" s="12">
        <f t="shared" si="0"/>
        <v>4357</v>
      </c>
    </row>
    <row r="10" spans="1:9" x14ac:dyDescent="0.25">
      <c r="A10" s="12">
        <v>1967</v>
      </c>
      <c r="B10">
        <v>1131775</v>
      </c>
      <c r="C10">
        <v>44001</v>
      </c>
      <c r="D10">
        <v>11308</v>
      </c>
      <c r="E10">
        <v>32693</v>
      </c>
      <c r="F10">
        <v>4739</v>
      </c>
      <c r="H10" s="12">
        <v>1967</v>
      </c>
      <c r="I10" s="12">
        <f t="shared" si="0"/>
        <v>4739</v>
      </c>
    </row>
    <row r="11" spans="1:9" x14ac:dyDescent="0.25">
      <c r="A11" s="12">
        <v>1968</v>
      </c>
      <c r="B11">
        <v>1159785</v>
      </c>
      <c r="C11">
        <v>44627</v>
      </c>
      <c r="D11">
        <v>10781</v>
      </c>
      <c r="E11">
        <v>33846</v>
      </c>
      <c r="F11">
        <v>4552</v>
      </c>
      <c r="H11" s="12">
        <v>1968</v>
      </c>
      <c r="I11" s="12">
        <f t="shared" si="0"/>
        <v>4552</v>
      </c>
    </row>
    <row r="12" spans="1:9" x14ac:dyDescent="0.25">
      <c r="A12" s="12">
        <v>1969</v>
      </c>
      <c r="B12">
        <v>1187795</v>
      </c>
      <c r="C12">
        <v>46480</v>
      </c>
      <c r="D12">
        <v>10892</v>
      </c>
      <c r="E12">
        <v>35588</v>
      </c>
      <c r="F12">
        <v>4405</v>
      </c>
      <c r="H12" s="12">
        <v>1969</v>
      </c>
      <c r="I12" s="12">
        <f t="shared" si="0"/>
        <v>4405</v>
      </c>
    </row>
    <row r="13" spans="1:9" x14ac:dyDescent="0.25">
      <c r="A13" s="12">
        <v>1970</v>
      </c>
      <c r="B13">
        <v>1215805</v>
      </c>
      <c r="C13">
        <v>44496</v>
      </c>
      <c r="D13">
        <v>10829</v>
      </c>
      <c r="E13">
        <v>33667</v>
      </c>
      <c r="F13">
        <v>4286</v>
      </c>
      <c r="H13" s="12">
        <v>1970</v>
      </c>
      <c r="I13" s="12">
        <f t="shared" si="0"/>
        <v>4286</v>
      </c>
    </row>
    <row r="14" spans="1:9" x14ac:dyDescent="0.25">
      <c r="A14" s="12">
        <v>1971</v>
      </c>
      <c r="B14">
        <v>1243811</v>
      </c>
      <c r="C14">
        <v>47060</v>
      </c>
      <c r="D14">
        <v>10312</v>
      </c>
      <c r="E14">
        <v>36748</v>
      </c>
      <c r="F14">
        <v>4215</v>
      </c>
      <c r="H14" s="12">
        <v>1971</v>
      </c>
      <c r="I14" s="12">
        <f t="shared" si="0"/>
        <v>4215</v>
      </c>
    </row>
    <row r="15" spans="1:9" x14ac:dyDescent="0.25">
      <c r="A15" s="12">
        <v>1972</v>
      </c>
      <c r="B15">
        <v>1277879</v>
      </c>
      <c r="C15">
        <v>47943</v>
      </c>
      <c r="D15">
        <v>10270</v>
      </c>
      <c r="E15">
        <v>37673</v>
      </c>
      <c r="F15">
        <v>3753</v>
      </c>
      <c r="H15" s="12">
        <v>1972</v>
      </c>
      <c r="I15" s="12">
        <f t="shared" si="0"/>
        <v>3753</v>
      </c>
    </row>
    <row r="16" spans="1:9" x14ac:dyDescent="0.25">
      <c r="A16" s="12">
        <v>1973</v>
      </c>
      <c r="B16">
        <v>1311947</v>
      </c>
      <c r="C16">
        <v>47714</v>
      </c>
      <c r="D16">
        <v>10358</v>
      </c>
      <c r="E16">
        <v>37356</v>
      </c>
      <c r="F16">
        <v>4053</v>
      </c>
      <c r="H16" s="12">
        <v>1973</v>
      </c>
      <c r="I16" s="12">
        <f t="shared" si="0"/>
        <v>4053</v>
      </c>
    </row>
    <row r="17" spans="1:9" x14ac:dyDescent="0.25">
      <c r="A17" s="12">
        <v>1974</v>
      </c>
      <c r="B17">
        <v>1346015</v>
      </c>
      <c r="C17">
        <v>49847</v>
      </c>
      <c r="D17">
        <v>10075</v>
      </c>
      <c r="E17">
        <v>39772</v>
      </c>
      <c r="F17">
        <v>4069</v>
      </c>
      <c r="H17" s="12">
        <v>1974</v>
      </c>
      <c r="I17" s="12">
        <f t="shared" si="0"/>
        <v>4069</v>
      </c>
    </row>
    <row r="18" spans="1:9" x14ac:dyDescent="0.25">
      <c r="A18" s="12">
        <v>1975</v>
      </c>
      <c r="B18">
        <v>1380083</v>
      </c>
      <c r="C18">
        <v>49310</v>
      </c>
      <c r="D18">
        <v>10018</v>
      </c>
      <c r="E18">
        <v>39292</v>
      </c>
      <c r="F18">
        <v>3961</v>
      </c>
      <c r="H18" s="12">
        <v>1975</v>
      </c>
      <c r="I18" s="12">
        <f t="shared" si="0"/>
        <v>3961</v>
      </c>
    </row>
    <row r="19" spans="1:9" x14ac:dyDescent="0.25">
      <c r="A19" s="12">
        <v>1976</v>
      </c>
      <c r="B19">
        <v>1414151</v>
      </c>
      <c r="C19">
        <v>51355</v>
      </c>
      <c r="D19">
        <v>10149</v>
      </c>
      <c r="E19">
        <v>41206</v>
      </c>
      <c r="F19">
        <v>3678</v>
      </c>
      <c r="H19" s="12">
        <v>1976</v>
      </c>
      <c r="I19" s="12">
        <f t="shared" si="0"/>
        <v>3678</v>
      </c>
    </row>
    <row r="20" spans="1:9" x14ac:dyDescent="0.25">
      <c r="A20" s="12">
        <v>1977</v>
      </c>
      <c r="B20">
        <v>1448219</v>
      </c>
      <c r="C20">
        <v>49849</v>
      </c>
      <c r="D20">
        <v>9811</v>
      </c>
      <c r="E20">
        <v>40038</v>
      </c>
      <c r="F20">
        <v>3681</v>
      </c>
      <c r="H20" s="12">
        <v>1977</v>
      </c>
      <c r="I20" s="12">
        <f t="shared" si="0"/>
        <v>3681</v>
      </c>
    </row>
    <row r="21" spans="1:9" x14ac:dyDescent="0.25">
      <c r="A21" s="12">
        <v>1978</v>
      </c>
      <c r="B21">
        <v>1482287</v>
      </c>
      <c r="C21">
        <v>49027</v>
      </c>
      <c r="D21">
        <v>9776</v>
      </c>
      <c r="E21">
        <v>39251</v>
      </c>
      <c r="F21">
        <v>3409</v>
      </c>
      <c r="H21" s="12">
        <v>1978</v>
      </c>
      <c r="I21" s="12">
        <f t="shared" si="0"/>
        <v>3409</v>
      </c>
    </row>
    <row r="22" spans="1:9" x14ac:dyDescent="0.25">
      <c r="A22" s="12">
        <v>1979</v>
      </c>
      <c r="B22">
        <v>1516355</v>
      </c>
      <c r="C22">
        <v>48125</v>
      </c>
      <c r="D22">
        <v>9575</v>
      </c>
      <c r="E22">
        <v>38550</v>
      </c>
      <c r="F22">
        <v>3424</v>
      </c>
      <c r="H22" s="12">
        <v>1979</v>
      </c>
      <c r="I22" s="12">
        <f t="shared" si="0"/>
        <v>3424</v>
      </c>
    </row>
    <row r="23" spans="1:9" x14ac:dyDescent="0.25">
      <c r="A23" s="12">
        <v>1980</v>
      </c>
      <c r="B23">
        <v>1550423</v>
      </c>
      <c r="C23">
        <v>53147</v>
      </c>
      <c r="D23">
        <v>8909</v>
      </c>
      <c r="E23">
        <v>44238</v>
      </c>
      <c r="F23">
        <v>3069</v>
      </c>
      <c r="H23" s="12">
        <v>1980</v>
      </c>
      <c r="I23" s="12">
        <f t="shared" si="0"/>
        <v>3069</v>
      </c>
    </row>
    <row r="24" spans="1:9" x14ac:dyDescent="0.25">
      <c r="A24" s="12">
        <v>1981</v>
      </c>
      <c r="B24">
        <v>1584440</v>
      </c>
      <c r="C24">
        <v>48111</v>
      </c>
      <c r="D24">
        <v>9677</v>
      </c>
      <c r="E24">
        <v>38434</v>
      </c>
      <c r="F24">
        <v>3024</v>
      </c>
      <c r="H24" s="12">
        <v>1981</v>
      </c>
      <c r="I24" s="12">
        <f t="shared" si="0"/>
        <v>3024</v>
      </c>
    </row>
    <row r="25" spans="1:9" x14ac:dyDescent="0.25">
      <c r="A25" s="12">
        <v>1982</v>
      </c>
      <c r="B25">
        <v>1621616</v>
      </c>
      <c r="C25">
        <v>52865</v>
      </c>
      <c r="D25">
        <v>10479</v>
      </c>
      <c r="E25">
        <v>42386</v>
      </c>
      <c r="F25">
        <v>3466</v>
      </c>
      <c r="H25" s="12">
        <v>1982</v>
      </c>
      <c r="I25" s="12">
        <f t="shared" si="0"/>
        <v>3466</v>
      </c>
    </row>
    <row r="26" spans="1:9" x14ac:dyDescent="0.25">
      <c r="A26" s="12">
        <v>1983</v>
      </c>
      <c r="B26">
        <v>1658792</v>
      </c>
      <c r="C26">
        <v>49645</v>
      </c>
      <c r="D26">
        <v>11040</v>
      </c>
      <c r="E26">
        <v>38605</v>
      </c>
      <c r="F26">
        <v>3437</v>
      </c>
      <c r="H26" s="12">
        <v>1983</v>
      </c>
      <c r="I26" s="12">
        <f t="shared" si="0"/>
        <v>3437</v>
      </c>
    </row>
    <row r="27" spans="1:9" x14ac:dyDescent="0.25">
      <c r="A27" s="12">
        <v>1984</v>
      </c>
      <c r="B27">
        <v>1695968</v>
      </c>
      <c r="C27">
        <v>55243</v>
      </c>
      <c r="D27">
        <v>10573</v>
      </c>
      <c r="E27">
        <v>44670</v>
      </c>
      <c r="F27">
        <v>2921</v>
      </c>
      <c r="H27" s="12">
        <v>1984</v>
      </c>
      <c r="I27" s="12">
        <f t="shared" si="0"/>
        <v>2921</v>
      </c>
    </row>
    <row r="28" spans="1:9" x14ac:dyDescent="0.25">
      <c r="A28" s="12">
        <v>1985</v>
      </c>
      <c r="B28">
        <v>1733144</v>
      </c>
      <c r="C28">
        <v>53925</v>
      </c>
      <c r="D28">
        <v>11826</v>
      </c>
      <c r="E28">
        <v>42099</v>
      </c>
      <c r="F28">
        <v>3026</v>
      </c>
      <c r="H28" s="12">
        <v>1985</v>
      </c>
      <c r="I28" s="12">
        <f t="shared" si="0"/>
        <v>3026</v>
      </c>
    </row>
    <row r="29" spans="1:9" x14ac:dyDescent="0.25">
      <c r="A29" s="12">
        <v>1986</v>
      </c>
      <c r="B29">
        <v>1770320</v>
      </c>
      <c r="C29">
        <v>54519</v>
      </c>
      <c r="D29">
        <v>10446</v>
      </c>
      <c r="E29">
        <v>44073</v>
      </c>
      <c r="F29">
        <v>2819</v>
      </c>
      <c r="H29" s="12">
        <v>1986</v>
      </c>
      <c r="I29" s="12">
        <f t="shared" si="0"/>
        <v>2819</v>
      </c>
    </row>
    <row r="30" spans="1:9" x14ac:dyDescent="0.25">
      <c r="A30" s="12">
        <v>1987</v>
      </c>
      <c r="B30">
        <v>1807496</v>
      </c>
      <c r="C30">
        <v>56221</v>
      </c>
      <c r="D30">
        <v>10307</v>
      </c>
      <c r="E30">
        <v>45914</v>
      </c>
      <c r="F30">
        <v>2848</v>
      </c>
      <c r="H30" s="12">
        <v>1987</v>
      </c>
      <c r="I30" s="12">
        <f t="shared" si="0"/>
        <v>2848</v>
      </c>
    </row>
    <row r="31" spans="1:9" x14ac:dyDescent="0.25">
      <c r="A31" s="12">
        <v>1988</v>
      </c>
      <c r="B31">
        <v>1844672</v>
      </c>
      <c r="C31">
        <v>56283</v>
      </c>
      <c r="D31">
        <v>10257</v>
      </c>
      <c r="E31">
        <v>46026</v>
      </c>
      <c r="F31">
        <v>2916</v>
      </c>
      <c r="H31" s="12">
        <v>1988</v>
      </c>
      <c r="I31" s="12">
        <f t="shared" si="0"/>
        <v>2916</v>
      </c>
    </row>
    <row r="32" spans="1:9" x14ac:dyDescent="0.25">
      <c r="A32" s="12">
        <v>1989</v>
      </c>
      <c r="B32">
        <v>1881848</v>
      </c>
      <c r="C32">
        <v>53656</v>
      </c>
      <c r="D32">
        <v>10181</v>
      </c>
      <c r="E32">
        <v>43475</v>
      </c>
      <c r="F32">
        <v>2745</v>
      </c>
      <c r="H32" s="12">
        <v>1989</v>
      </c>
      <c r="I32" s="12">
        <f t="shared" si="0"/>
        <v>2745</v>
      </c>
    </row>
    <row r="33" spans="1:9" x14ac:dyDescent="0.25">
      <c r="A33" s="12">
        <v>1990</v>
      </c>
      <c r="B33">
        <v>1919024</v>
      </c>
      <c r="C33">
        <v>55175</v>
      </c>
      <c r="D33">
        <v>8214</v>
      </c>
      <c r="E33">
        <v>46961</v>
      </c>
      <c r="F33">
        <v>1897</v>
      </c>
      <c r="H33" s="12">
        <v>1990</v>
      </c>
      <c r="I33" s="12">
        <f t="shared" si="0"/>
        <v>1897</v>
      </c>
    </row>
    <row r="34" spans="1:9" x14ac:dyDescent="0.25">
      <c r="A34" s="12">
        <v>1991</v>
      </c>
      <c r="B34">
        <v>1967000</v>
      </c>
      <c r="C34">
        <v>52263</v>
      </c>
      <c r="D34">
        <v>8526</v>
      </c>
      <c r="E34">
        <v>43737</v>
      </c>
      <c r="F34">
        <v>1761</v>
      </c>
      <c r="H34" s="12">
        <v>1991</v>
      </c>
      <c r="I34" s="12">
        <f t="shared" si="0"/>
        <v>1761</v>
      </c>
    </row>
    <row r="35" spans="1:9" x14ac:dyDescent="0.25">
      <c r="A35" s="12">
        <v>1992</v>
      </c>
      <c r="B35">
        <v>2006000</v>
      </c>
      <c r="C35">
        <v>44418</v>
      </c>
      <c r="D35">
        <v>8004</v>
      </c>
      <c r="E35">
        <v>36414</v>
      </c>
      <c r="F35">
        <v>1526</v>
      </c>
      <c r="H35" s="12">
        <v>1992</v>
      </c>
      <c r="I35" s="12">
        <f t="shared" si="0"/>
        <v>1526</v>
      </c>
    </row>
    <row r="36" spans="1:9" x14ac:dyDescent="0.25">
      <c r="A36" s="12">
        <v>1993</v>
      </c>
      <c r="B36">
        <v>2043000</v>
      </c>
      <c r="C36">
        <v>44132</v>
      </c>
      <c r="D36">
        <v>7804</v>
      </c>
      <c r="E36">
        <v>36328</v>
      </c>
      <c r="F36">
        <v>1471</v>
      </c>
      <c r="H36" s="12">
        <v>1993</v>
      </c>
      <c r="I36" s="12">
        <f t="shared" si="0"/>
        <v>1471</v>
      </c>
    </row>
    <row r="37" spans="1:9" x14ac:dyDescent="0.25">
      <c r="A37" s="12">
        <v>1994</v>
      </c>
      <c r="B37">
        <v>2077000</v>
      </c>
      <c r="C37">
        <v>43450</v>
      </c>
      <c r="D37">
        <v>7667</v>
      </c>
      <c r="E37">
        <v>35783</v>
      </c>
      <c r="F37">
        <v>1081</v>
      </c>
      <c r="H37" s="12">
        <v>1994</v>
      </c>
      <c r="I37" s="12">
        <f t="shared" si="0"/>
        <v>1081</v>
      </c>
    </row>
    <row r="38" spans="1:9" x14ac:dyDescent="0.25">
      <c r="A38" s="12">
        <v>1995</v>
      </c>
      <c r="B38">
        <v>2113000</v>
      </c>
      <c r="C38">
        <v>44776</v>
      </c>
      <c r="D38">
        <v>8671</v>
      </c>
      <c r="E38">
        <v>36105</v>
      </c>
      <c r="F38">
        <v>1058</v>
      </c>
      <c r="H38" s="12">
        <v>1995</v>
      </c>
      <c r="I38" s="12">
        <f t="shared" si="0"/>
        <v>1058</v>
      </c>
    </row>
    <row r="39" spans="1:9" x14ac:dyDescent="0.25">
      <c r="A39" s="12">
        <v>1996</v>
      </c>
      <c r="B39">
        <v>2151000</v>
      </c>
      <c r="C39">
        <v>46041</v>
      </c>
      <c r="D39">
        <v>8392</v>
      </c>
      <c r="E39">
        <v>37649</v>
      </c>
      <c r="F39">
        <v>734</v>
      </c>
      <c r="H39" s="12">
        <v>1996</v>
      </c>
      <c r="I39" s="12">
        <f t="shared" si="0"/>
        <v>734</v>
      </c>
    </row>
    <row r="40" spans="1:9" x14ac:dyDescent="0.25">
      <c r="A40" s="12">
        <v>1997</v>
      </c>
      <c r="B40">
        <v>2186000</v>
      </c>
      <c r="C40">
        <v>42920</v>
      </c>
      <c r="D40">
        <v>8624</v>
      </c>
      <c r="E40">
        <v>34296</v>
      </c>
      <c r="F40">
        <v>781</v>
      </c>
      <c r="H40" s="12">
        <v>1997</v>
      </c>
      <c r="I40" s="12">
        <f t="shared" si="0"/>
        <v>781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Регион Косово и Метохија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ht="30" x14ac:dyDescent="0.25">
      <c r="A4" s="13" t="s">
        <v>0</v>
      </c>
      <c r="B4" s="18" t="str">
        <f>" " &amp; A1</f>
        <v xml:space="preserve"> Регион Косово и Метохија</v>
      </c>
      <c r="C4" s="18" t="s">
        <v>657</v>
      </c>
    </row>
    <row r="5" spans="1:3" x14ac:dyDescent="0.25">
      <c r="A5" s="12">
        <v>1961</v>
      </c>
      <c r="B5" s="12">
        <v>42.1</v>
      </c>
      <c r="C5" s="12">
        <v>20.399999999999999</v>
      </c>
    </row>
    <row r="6" spans="1:3" x14ac:dyDescent="0.25">
      <c r="A6" s="12">
        <v>1962</v>
      </c>
      <c r="B6" s="12">
        <v>41.7</v>
      </c>
      <c r="C6" s="12">
        <v>19.600000000000001</v>
      </c>
    </row>
    <row r="7" spans="1:3" x14ac:dyDescent="0.25">
      <c r="A7" s="12">
        <v>1963</v>
      </c>
      <c r="B7" s="12">
        <v>40.700000000000003</v>
      </c>
      <c r="C7" s="12">
        <v>19.2</v>
      </c>
    </row>
    <row r="8" spans="1:3" x14ac:dyDescent="0.25">
      <c r="A8" s="12">
        <v>1964</v>
      </c>
      <c r="B8" s="12">
        <v>40.6</v>
      </c>
      <c r="C8" s="12">
        <v>18.600000000000001</v>
      </c>
    </row>
    <row r="9" spans="1:3" x14ac:dyDescent="0.25">
      <c r="A9" s="12">
        <v>1965</v>
      </c>
      <c r="B9" s="12">
        <v>40.5</v>
      </c>
      <c r="C9" s="12">
        <v>18.899999999999999</v>
      </c>
    </row>
    <row r="10" spans="1:3" x14ac:dyDescent="0.25">
      <c r="A10" s="12">
        <v>1966</v>
      </c>
      <c r="B10" s="12">
        <v>38.4</v>
      </c>
      <c r="C10" s="12">
        <v>18.2</v>
      </c>
    </row>
    <row r="11" spans="1:3" x14ac:dyDescent="0.25">
      <c r="A11" s="12">
        <v>1967</v>
      </c>
      <c r="B11" s="12">
        <v>38.9</v>
      </c>
      <c r="C11" s="12">
        <v>18.2</v>
      </c>
    </row>
    <row r="12" spans="1:3" x14ac:dyDescent="0.25">
      <c r="A12" s="12">
        <v>1968</v>
      </c>
      <c r="B12" s="12">
        <v>38.5</v>
      </c>
      <c r="C12" s="12">
        <v>18.100000000000001</v>
      </c>
    </row>
    <row r="13" spans="1:3" x14ac:dyDescent="0.25">
      <c r="A13" s="12">
        <v>1969</v>
      </c>
      <c r="B13" s="12">
        <v>39.1</v>
      </c>
      <c r="C13" s="12">
        <v>18.3</v>
      </c>
    </row>
    <row r="14" spans="1:3" x14ac:dyDescent="0.25">
      <c r="A14" s="12">
        <v>1970</v>
      </c>
      <c r="B14" s="12">
        <v>36.6</v>
      </c>
      <c r="C14" s="12">
        <v>17.600000000000001</v>
      </c>
    </row>
    <row r="15" spans="1:3" x14ac:dyDescent="0.25">
      <c r="A15" s="12">
        <v>1971</v>
      </c>
      <c r="B15" s="12">
        <v>37.799999999999997</v>
      </c>
      <c r="C15" s="12">
        <v>17.899999999999999</v>
      </c>
    </row>
    <row r="16" spans="1:3" x14ac:dyDescent="0.25">
      <c r="A16" s="12">
        <v>1972</v>
      </c>
      <c r="B16" s="12">
        <v>37.5</v>
      </c>
      <c r="C16" s="12">
        <v>18.100000000000001</v>
      </c>
    </row>
    <row r="17" spans="1:3" x14ac:dyDescent="0.25">
      <c r="A17" s="12">
        <v>1973</v>
      </c>
      <c r="B17" s="12">
        <v>36.4</v>
      </c>
      <c r="C17" s="12">
        <v>18.100000000000001</v>
      </c>
    </row>
    <row r="18" spans="1:3" x14ac:dyDescent="0.25">
      <c r="A18" s="12">
        <v>1974</v>
      </c>
      <c r="B18" s="12">
        <v>37</v>
      </c>
      <c r="C18" s="12">
        <v>18.399999999999999</v>
      </c>
    </row>
    <row r="19" spans="1:3" x14ac:dyDescent="0.25">
      <c r="A19" s="12">
        <v>1975</v>
      </c>
      <c r="B19" s="12">
        <v>35.700000000000003</v>
      </c>
      <c r="C19" s="12">
        <v>18.5</v>
      </c>
    </row>
    <row r="20" spans="1:3" x14ac:dyDescent="0.25">
      <c r="A20" s="12">
        <v>1976</v>
      </c>
      <c r="B20" s="12">
        <v>36.299999999999997</v>
      </c>
      <c r="C20" s="12">
        <v>18.600000000000001</v>
      </c>
    </row>
    <row r="21" spans="1:3" x14ac:dyDescent="0.25">
      <c r="A21" s="12">
        <v>1977</v>
      </c>
      <c r="B21" s="12">
        <v>34.4</v>
      </c>
      <c r="C21" s="12">
        <v>18</v>
      </c>
    </row>
    <row r="22" spans="1:3" x14ac:dyDescent="0.25">
      <c r="A22" s="12">
        <v>1978</v>
      </c>
      <c r="B22" s="12">
        <v>33.1</v>
      </c>
      <c r="C22" s="12">
        <v>17.600000000000001</v>
      </c>
    </row>
    <row r="23" spans="1:3" x14ac:dyDescent="0.25">
      <c r="A23" s="12">
        <v>1979</v>
      </c>
      <c r="B23" s="12">
        <v>31.7</v>
      </c>
      <c r="C23" s="12">
        <v>17.3</v>
      </c>
    </row>
    <row r="24" spans="1:3" x14ac:dyDescent="0.25">
      <c r="A24" s="12">
        <v>1980</v>
      </c>
      <c r="B24" s="12">
        <v>34.299999999999997</v>
      </c>
      <c r="C24" s="12">
        <v>17.600000000000001</v>
      </c>
    </row>
    <row r="25" spans="1:3" x14ac:dyDescent="0.25">
      <c r="A25" s="12">
        <v>1981</v>
      </c>
      <c r="B25" s="12">
        <v>30.4</v>
      </c>
      <c r="C25" s="12">
        <v>16.3</v>
      </c>
    </row>
    <row r="26" spans="1:3" x14ac:dyDescent="0.25">
      <c r="A26" s="12">
        <v>1982</v>
      </c>
      <c r="B26" s="12">
        <v>32.6</v>
      </c>
      <c r="C26" s="12">
        <v>17</v>
      </c>
    </row>
    <row r="27" spans="1:3" x14ac:dyDescent="0.25">
      <c r="A27" s="12">
        <v>1983</v>
      </c>
      <c r="B27" s="12">
        <v>29.9</v>
      </c>
      <c r="C27" s="12">
        <v>16.8</v>
      </c>
    </row>
    <row r="28" spans="1:3" x14ac:dyDescent="0.25">
      <c r="A28" s="12">
        <v>1984</v>
      </c>
      <c r="B28" s="12">
        <v>32.6</v>
      </c>
      <c r="C28" s="12">
        <v>17.2</v>
      </c>
    </row>
    <row r="29" spans="1:3" x14ac:dyDescent="0.25">
      <c r="A29" s="12">
        <v>1985</v>
      </c>
      <c r="B29" s="12">
        <v>31.1</v>
      </c>
      <c r="C29" s="12">
        <v>16.399999999999999</v>
      </c>
    </row>
    <row r="30" spans="1:3" x14ac:dyDescent="0.25">
      <c r="A30" s="12">
        <v>1986</v>
      </c>
      <c r="B30" s="12">
        <v>30.8</v>
      </c>
      <c r="C30" s="12">
        <v>16.100000000000001</v>
      </c>
    </row>
    <row r="31" spans="1:3" x14ac:dyDescent="0.25">
      <c r="A31" s="12">
        <v>1987</v>
      </c>
      <c r="B31" s="12">
        <v>31.1</v>
      </c>
      <c r="C31" s="12">
        <v>16.100000000000001</v>
      </c>
    </row>
    <row r="32" spans="1:3" x14ac:dyDescent="0.25">
      <c r="A32" s="12">
        <v>1988</v>
      </c>
      <c r="B32" s="12">
        <v>30.5</v>
      </c>
      <c r="C32" s="12">
        <v>16</v>
      </c>
    </row>
    <row r="33" spans="1:3" x14ac:dyDescent="0.25">
      <c r="A33" s="12">
        <v>1989</v>
      </c>
      <c r="B33" s="12">
        <v>28.5</v>
      </c>
      <c r="C33" s="12">
        <v>15</v>
      </c>
    </row>
    <row r="34" spans="1:3" x14ac:dyDescent="0.25">
      <c r="A34" s="12">
        <v>1990</v>
      </c>
      <c r="B34" s="12">
        <v>28.8</v>
      </c>
      <c r="C34" s="12">
        <v>15</v>
      </c>
    </row>
    <row r="35" spans="1:3" x14ac:dyDescent="0.25">
      <c r="A35" s="12">
        <v>1991</v>
      </c>
      <c r="B35" s="12">
        <v>26.7</v>
      </c>
      <c r="C35" s="12">
        <v>14.6</v>
      </c>
    </row>
    <row r="36" spans="1:3" x14ac:dyDescent="0.25">
      <c r="A36" s="12">
        <v>1992</v>
      </c>
      <c r="B36" s="12">
        <v>22.1</v>
      </c>
      <c r="C36" s="12">
        <v>13.3</v>
      </c>
    </row>
    <row r="37" spans="1:3" x14ac:dyDescent="0.25">
      <c r="A37" s="12">
        <v>1993</v>
      </c>
      <c r="B37" s="12">
        <v>21.6</v>
      </c>
      <c r="C37" s="12">
        <v>13.4</v>
      </c>
    </row>
    <row r="38" spans="1:3" x14ac:dyDescent="0.25">
      <c r="A38" s="12">
        <v>1994</v>
      </c>
      <c r="B38" s="12">
        <v>20.9</v>
      </c>
      <c r="C38" s="12">
        <v>13</v>
      </c>
    </row>
    <row r="39" spans="1:3" x14ac:dyDescent="0.25">
      <c r="A39" s="12">
        <v>1995</v>
      </c>
      <c r="B39" s="12">
        <v>21.2</v>
      </c>
      <c r="C39" s="12">
        <v>13.2</v>
      </c>
    </row>
    <row r="40" spans="1:3" x14ac:dyDescent="0.25">
      <c r="A40" s="12">
        <v>1996</v>
      </c>
      <c r="B40" s="12">
        <v>21.4</v>
      </c>
      <c r="C40" s="12">
        <v>12.9</v>
      </c>
    </row>
    <row r="41" spans="1:3" x14ac:dyDescent="0.25">
      <c r="A41" s="12">
        <v>1997</v>
      </c>
      <c r="B41" s="12">
        <v>19.600000000000001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Регион Косово и Метохија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ht="30" x14ac:dyDescent="0.25">
      <c r="A4" s="13" t="s">
        <v>0</v>
      </c>
      <c r="B4" s="18" t="str">
        <f>" " &amp; A1</f>
        <v xml:space="preserve"> Регион Косово и Метохија</v>
      </c>
      <c r="C4" s="18" t="s">
        <v>657</v>
      </c>
    </row>
    <row r="5" spans="1:3" x14ac:dyDescent="0.25">
      <c r="A5" s="12">
        <v>1961</v>
      </c>
      <c r="B5" s="12">
        <v>12.2</v>
      </c>
      <c r="C5" s="12">
        <v>9.1</v>
      </c>
    </row>
    <row r="6" spans="1:3" x14ac:dyDescent="0.25">
      <c r="A6" s="12">
        <v>1962</v>
      </c>
      <c r="B6" s="12">
        <v>15.1</v>
      </c>
      <c r="C6" s="12">
        <v>10.1</v>
      </c>
    </row>
    <row r="7" spans="1:3" x14ac:dyDescent="0.25">
      <c r="A7" s="12">
        <v>1963</v>
      </c>
      <c r="B7" s="12">
        <v>12.2</v>
      </c>
      <c r="C7" s="12">
        <v>9</v>
      </c>
    </row>
    <row r="8" spans="1:3" x14ac:dyDescent="0.25">
      <c r="A8" s="12">
        <v>1964</v>
      </c>
      <c r="B8" s="12">
        <v>12.2</v>
      </c>
      <c r="C8" s="12">
        <v>9.5</v>
      </c>
    </row>
    <row r="9" spans="1:3" x14ac:dyDescent="0.25">
      <c r="A9" s="12">
        <v>1965</v>
      </c>
      <c r="B9" s="12">
        <v>10.9</v>
      </c>
      <c r="C9" s="12">
        <v>8.9</v>
      </c>
    </row>
    <row r="10" spans="1:3" x14ac:dyDescent="0.25">
      <c r="A10" s="12">
        <v>1966</v>
      </c>
      <c r="B10" s="12">
        <v>9.3000000000000007</v>
      </c>
      <c r="C10" s="12">
        <v>8.1999999999999993</v>
      </c>
    </row>
    <row r="11" spans="1:3" x14ac:dyDescent="0.25">
      <c r="A11" s="12">
        <v>1967</v>
      </c>
      <c r="B11" s="12">
        <v>10</v>
      </c>
      <c r="C11" s="12">
        <v>9.1</v>
      </c>
    </row>
    <row r="12" spans="1:3" x14ac:dyDescent="0.25">
      <c r="A12" s="12">
        <v>1968</v>
      </c>
      <c r="B12" s="12">
        <v>9.3000000000000007</v>
      </c>
      <c r="C12" s="12">
        <v>8.6999999999999993</v>
      </c>
    </row>
    <row r="13" spans="1:3" x14ac:dyDescent="0.25">
      <c r="A13" s="12">
        <v>1969</v>
      </c>
      <c r="B13" s="12">
        <v>9.1999999999999993</v>
      </c>
      <c r="C13" s="12">
        <v>9.5</v>
      </c>
    </row>
    <row r="14" spans="1:3" x14ac:dyDescent="0.25">
      <c r="A14" s="12">
        <v>1970</v>
      </c>
      <c r="B14" s="12">
        <v>8.9</v>
      </c>
      <c r="C14" s="12">
        <v>9.3000000000000007</v>
      </c>
    </row>
    <row r="15" spans="1:3" x14ac:dyDescent="0.25">
      <c r="A15" s="12">
        <v>1971</v>
      </c>
      <c r="B15" s="12">
        <v>8.3000000000000007</v>
      </c>
      <c r="C15" s="12">
        <v>9</v>
      </c>
    </row>
    <row r="16" spans="1:3" x14ac:dyDescent="0.25">
      <c r="A16" s="12">
        <v>1972</v>
      </c>
      <c r="B16" s="12">
        <v>8</v>
      </c>
      <c r="C16" s="12">
        <v>9.5</v>
      </c>
    </row>
    <row r="17" spans="1:3" x14ac:dyDescent="0.25">
      <c r="A17" s="12">
        <v>1973</v>
      </c>
      <c r="B17" s="12">
        <v>7.9</v>
      </c>
      <c r="C17" s="12">
        <v>9</v>
      </c>
    </row>
    <row r="18" spans="1:3" x14ac:dyDescent="0.25">
      <c r="A18" s="12">
        <v>1974</v>
      </c>
      <c r="B18" s="12">
        <v>7.5</v>
      </c>
      <c r="C18" s="12">
        <v>8.8000000000000007</v>
      </c>
    </row>
    <row r="19" spans="1:3" x14ac:dyDescent="0.25">
      <c r="A19" s="12">
        <v>1975</v>
      </c>
      <c r="B19" s="12">
        <v>7.3</v>
      </c>
      <c r="C19" s="12">
        <v>9.1</v>
      </c>
    </row>
    <row r="20" spans="1:3" x14ac:dyDescent="0.25">
      <c r="A20" s="12">
        <v>1976</v>
      </c>
      <c r="B20" s="12">
        <v>7.2</v>
      </c>
      <c r="C20" s="12">
        <v>8.9</v>
      </c>
    </row>
    <row r="21" spans="1:3" x14ac:dyDescent="0.25">
      <c r="A21" s="12">
        <v>1977</v>
      </c>
      <c r="B21" s="12">
        <v>6.8</v>
      </c>
      <c r="C21" s="12">
        <v>8.8000000000000007</v>
      </c>
    </row>
    <row r="22" spans="1:3" x14ac:dyDescent="0.25">
      <c r="A22" s="12">
        <v>1978</v>
      </c>
      <c r="B22" s="12">
        <v>6.6</v>
      </c>
      <c r="C22" s="12">
        <v>9</v>
      </c>
    </row>
    <row r="23" spans="1:3" x14ac:dyDescent="0.25">
      <c r="A23" s="12">
        <v>1979</v>
      </c>
      <c r="B23" s="12">
        <v>6.3</v>
      </c>
      <c r="C23" s="12">
        <v>9</v>
      </c>
    </row>
    <row r="24" spans="1:3" x14ac:dyDescent="0.25">
      <c r="A24" s="12">
        <v>1980</v>
      </c>
      <c r="B24" s="12">
        <v>5.7</v>
      </c>
      <c r="C24" s="12">
        <v>9.1999999999999993</v>
      </c>
    </row>
    <row r="25" spans="1:3" x14ac:dyDescent="0.25">
      <c r="A25" s="12">
        <v>1981</v>
      </c>
      <c r="B25" s="12">
        <v>6.1</v>
      </c>
      <c r="C25" s="12">
        <v>9.4</v>
      </c>
    </row>
    <row r="26" spans="1:3" x14ac:dyDescent="0.25">
      <c r="A26" s="12">
        <v>1982</v>
      </c>
      <c r="B26" s="12">
        <v>6.5</v>
      </c>
      <c r="C26" s="12">
        <v>9.5</v>
      </c>
    </row>
    <row r="27" spans="1:3" x14ac:dyDescent="0.25">
      <c r="A27" s="12">
        <v>1983</v>
      </c>
      <c r="B27" s="12">
        <v>6.7</v>
      </c>
      <c r="C27" s="12">
        <v>10.1</v>
      </c>
    </row>
    <row r="28" spans="1:3" x14ac:dyDescent="0.25">
      <c r="A28" s="12">
        <v>1984</v>
      </c>
      <c r="B28" s="12">
        <v>6.2</v>
      </c>
      <c r="C28" s="12">
        <v>9.9</v>
      </c>
    </row>
    <row r="29" spans="1:3" x14ac:dyDescent="0.25">
      <c r="A29" s="12">
        <v>1985</v>
      </c>
      <c r="B29" s="12">
        <v>6.8</v>
      </c>
      <c r="C29" s="12">
        <v>9.9</v>
      </c>
    </row>
    <row r="30" spans="1:3" x14ac:dyDescent="0.25">
      <c r="A30" s="12">
        <v>1986</v>
      </c>
      <c r="B30" s="12">
        <v>5.9</v>
      </c>
      <c r="C30" s="12">
        <v>9.9</v>
      </c>
    </row>
    <row r="31" spans="1:3" x14ac:dyDescent="0.25">
      <c r="A31" s="12">
        <v>1987</v>
      </c>
      <c r="B31" s="12">
        <v>5.7</v>
      </c>
      <c r="C31" s="12">
        <v>9.8000000000000007</v>
      </c>
    </row>
    <row r="32" spans="1:3" x14ac:dyDescent="0.25">
      <c r="A32" s="12">
        <v>1988</v>
      </c>
      <c r="B32" s="12">
        <v>5.6</v>
      </c>
      <c r="C32" s="12">
        <v>9.6999999999999993</v>
      </c>
    </row>
    <row r="33" spans="1:3" x14ac:dyDescent="0.25">
      <c r="A33" s="12">
        <v>1989</v>
      </c>
      <c r="B33" s="12">
        <v>5.4</v>
      </c>
      <c r="C33" s="12">
        <v>9.9</v>
      </c>
    </row>
    <row r="34" spans="1:3" x14ac:dyDescent="0.25">
      <c r="A34" s="12">
        <v>1990</v>
      </c>
      <c r="B34" s="12">
        <v>4.3</v>
      </c>
      <c r="C34" s="12">
        <v>9.6</v>
      </c>
    </row>
    <row r="35" spans="1:3" x14ac:dyDescent="0.25">
      <c r="A35" s="12">
        <v>1991</v>
      </c>
      <c r="B35" s="12">
        <v>4.4000000000000004</v>
      </c>
      <c r="C35" s="12">
        <v>10</v>
      </c>
    </row>
    <row r="36" spans="1:3" x14ac:dyDescent="0.25">
      <c r="A36" s="12">
        <v>1992</v>
      </c>
      <c r="B36" s="12">
        <v>4</v>
      </c>
      <c r="C36" s="12">
        <v>10.3</v>
      </c>
    </row>
    <row r="37" spans="1:3" x14ac:dyDescent="0.25">
      <c r="A37" s="12">
        <v>1993</v>
      </c>
      <c r="B37" s="12">
        <v>3.8</v>
      </c>
      <c r="C37" s="12">
        <v>10.4</v>
      </c>
    </row>
    <row r="38" spans="1:3" x14ac:dyDescent="0.25">
      <c r="A38" s="12">
        <v>1994</v>
      </c>
      <c r="B38" s="12">
        <v>3.7</v>
      </c>
      <c r="C38" s="12">
        <v>10.199999999999999</v>
      </c>
    </row>
    <row r="39" spans="1:3" x14ac:dyDescent="0.25">
      <c r="A39" s="12">
        <v>1995</v>
      </c>
      <c r="B39" s="12">
        <v>4.0999999999999996</v>
      </c>
      <c r="C39" s="12">
        <v>10.3</v>
      </c>
    </row>
    <row r="40" spans="1:3" x14ac:dyDescent="0.25">
      <c r="A40" s="12">
        <v>1996</v>
      </c>
      <c r="B40" s="12">
        <v>3.9</v>
      </c>
      <c r="C40" s="12">
        <v>10.7</v>
      </c>
    </row>
    <row r="41" spans="1:3" x14ac:dyDescent="0.25">
      <c r="A41" s="12">
        <v>1997</v>
      </c>
      <c r="B41" s="12">
        <v>3.9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Регион Косово и Метохија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ht="30" x14ac:dyDescent="0.25">
      <c r="A4" s="13" t="s">
        <v>0</v>
      </c>
      <c r="B4" s="18" t="str">
        <f>" " &amp; A1</f>
        <v xml:space="preserve"> Регион Косово и Метохија</v>
      </c>
      <c r="C4" s="18" t="s">
        <v>657</v>
      </c>
    </row>
    <row r="5" spans="1:3" x14ac:dyDescent="0.25">
      <c r="A5" s="12">
        <v>1961</v>
      </c>
      <c r="B5" s="12">
        <v>29.9</v>
      </c>
      <c r="C5" s="12">
        <v>11.3</v>
      </c>
    </row>
    <row r="6" spans="1:3" x14ac:dyDescent="0.25">
      <c r="A6" s="12">
        <v>1962</v>
      </c>
      <c r="B6" s="12">
        <v>26.6</v>
      </c>
      <c r="C6" s="12">
        <v>9.5</v>
      </c>
    </row>
    <row r="7" spans="1:3" x14ac:dyDescent="0.25">
      <c r="A7" s="12">
        <v>1963</v>
      </c>
      <c r="B7" s="12">
        <v>28.5</v>
      </c>
      <c r="C7" s="12">
        <v>10.199999999999999</v>
      </c>
    </row>
    <row r="8" spans="1:3" x14ac:dyDescent="0.25">
      <c r="A8" s="12">
        <v>1964</v>
      </c>
      <c r="B8" s="12">
        <v>28.4</v>
      </c>
      <c r="C8" s="12">
        <v>9.1</v>
      </c>
    </row>
    <row r="9" spans="1:3" x14ac:dyDescent="0.25">
      <c r="A9" s="12">
        <v>1965</v>
      </c>
      <c r="B9" s="12">
        <v>29.6</v>
      </c>
      <c r="C9" s="12">
        <v>10</v>
      </c>
    </row>
    <row r="10" spans="1:3" x14ac:dyDescent="0.25">
      <c r="A10" s="12">
        <v>1966</v>
      </c>
      <c r="B10" s="12">
        <v>29.1</v>
      </c>
      <c r="C10" s="12">
        <v>10</v>
      </c>
    </row>
    <row r="11" spans="1:3" x14ac:dyDescent="0.25">
      <c r="A11" s="12">
        <v>1967</v>
      </c>
      <c r="B11" s="12">
        <v>28.9</v>
      </c>
      <c r="C11" s="12">
        <v>9.1</v>
      </c>
    </row>
    <row r="12" spans="1:3" x14ac:dyDescent="0.25">
      <c r="A12" s="12">
        <v>1968</v>
      </c>
      <c r="B12" s="12">
        <v>29.2</v>
      </c>
      <c r="C12" s="12">
        <v>9.4</v>
      </c>
    </row>
    <row r="13" spans="1:3" x14ac:dyDescent="0.25">
      <c r="A13" s="12">
        <v>1969</v>
      </c>
      <c r="B13" s="12">
        <v>29.9</v>
      </c>
      <c r="C13" s="12">
        <v>8.8000000000000007</v>
      </c>
    </row>
    <row r="14" spans="1:3" x14ac:dyDescent="0.25">
      <c r="A14" s="12">
        <v>1970</v>
      </c>
      <c r="B14" s="12">
        <v>27.7</v>
      </c>
      <c r="C14" s="12">
        <v>8.3000000000000007</v>
      </c>
    </row>
    <row r="15" spans="1:3" x14ac:dyDescent="0.25">
      <c r="A15" s="12">
        <v>1971</v>
      </c>
      <c r="B15" s="12">
        <v>29.5</v>
      </c>
      <c r="C15" s="12">
        <v>8.9</v>
      </c>
    </row>
    <row r="16" spans="1:3" x14ac:dyDescent="0.25">
      <c r="A16" s="12">
        <v>1972</v>
      </c>
      <c r="B16" s="12">
        <v>29.5</v>
      </c>
      <c r="C16" s="12">
        <v>8.6</v>
      </c>
    </row>
    <row r="17" spans="1:3" x14ac:dyDescent="0.25">
      <c r="A17" s="12">
        <v>1973</v>
      </c>
      <c r="B17" s="12">
        <v>28.5</v>
      </c>
      <c r="C17" s="12">
        <v>9.1</v>
      </c>
    </row>
    <row r="18" spans="1:3" x14ac:dyDescent="0.25">
      <c r="A18" s="12">
        <v>1974</v>
      </c>
      <c r="B18" s="12">
        <v>29.5</v>
      </c>
      <c r="C18" s="12">
        <v>9.6</v>
      </c>
    </row>
    <row r="19" spans="1:3" x14ac:dyDescent="0.25">
      <c r="A19" s="12">
        <v>1975</v>
      </c>
      <c r="B19" s="12">
        <v>28.4</v>
      </c>
      <c r="C19" s="12">
        <v>9.4</v>
      </c>
    </row>
    <row r="20" spans="1:3" x14ac:dyDescent="0.25">
      <c r="A20" s="12">
        <v>1976</v>
      </c>
      <c r="B20" s="12">
        <v>29.1</v>
      </c>
      <c r="C20" s="12">
        <v>9.6999999999999993</v>
      </c>
    </row>
    <row r="21" spans="1:3" x14ac:dyDescent="0.25">
      <c r="A21" s="12">
        <v>1977</v>
      </c>
      <c r="B21" s="12">
        <v>27.6</v>
      </c>
      <c r="C21" s="12">
        <v>9.1999999999999993</v>
      </c>
    </row>
    <row r="22" spans="1:3" x14ac:dyDescent="0.25">
      <c r="A22" s="12">
        <v>1978</v>
      </c>
      <c r="B22" s="12">
        <v>26.5</v>
      </c>
      <c r="C22" s="12">
        <v>8.6</v>
      </c>
    </row>
    <row r="23" spans="1:3" x14ac:dyDescent="0.25">
      <c r="A23" s="12">
        <v>1979</v>
      </c>
      <c r="B23" s="12">
        <v>25.4</v>
      </c>
      <c r="C23" s="12">
        <v>8.3000000000000007</v>
      </c>
    </row>
    <row r="24" spans="1:3" x14ac:dyDescent="0.25">
      <c r="A24" s="12">
        <v>1980</v>
      </c>
      <c r="B24" s="12">
        <v>28.6</v>
      </c>
      <c r="C24" s="12">
        <v>8.4</v>
      </c>
    </row>
    <row r="25" spans="1:3" x14ac:dyDescent="0.25">
      <c r="A25" s="12">
        <v>1981</v>
      </c>
      <c r="B25" s="12">
        <v>24.3</v>
      </c>
      <c r="C25" s="12">
        <v>6.9</v>
      </c>
    </row>
    <row r="26" spans="1:3" x14ac:dyDescent="0.25">
      <c r="A26" s="12">
        <v>1982</v>
      </c>
      <c r="B26" s="12">
        <v>26.1</v>
      </c>
      <c r="C26" s="12">
        <v>7.5</v>
      </c>
    </row>
    <row r="27" spans="1:3" x14ac:dyDescent="0.25">
      <c r="A27" s="12">
        <v>1983</v>
      </c>
      <c r="B27" s="12">
        <v>23.2</v>
      </c>
      <c r="C27" s="12">
        <v>6.7</v>
      </c>
    </row>
    <row r="28" spans="1:3" x14ac:dyDescent="0.25">
      <c r="A28" s="12">
        <v>1984</v>
      </c>
      <c r="B28" s="12">
        <v>26.4</v>
      </c>
      <c r="C28" s="12">
        <v>7.3</v>
      </c>
    </row>
    <row r="29" spans="1:3" x14ac:dyDescent="0.25">
      <c r="A29" s="12">
        <v>1985</v>
      </c>
      <c r="B29" s="12">
        <v>24.3</v>
      </c>
      <c r="C29" s="12">
        <v>6.5</v>
      </c>
    </row>
    <row r="30" spans="1:3" x14ac:dyDescent="0.25">
      <c r="A30" s="12">
        <v>1986</v>
      </c>
      <c r="B30" s="12">
        <v>24.9</v>
      </c>
      <c r="C30" s="12">
        <v>6.2</v>
      </c>
    </row>
    <row r="31" spans="1:3" x14ac:dyDescent="0.25">
      <c r="A31" s="12">
        <v>1987</v>
      </c>
      <c r="B31" s="12">
        <v>25.4</v>
      </c>
      <c r="C31" s="12">
        <v>6.3</v>
      </c>
    </row>
    <row r="32" spans="1:3" x14ac:dyDescent="0.25">
      <c r="A32" s="12">
        <v>1988</v>
      </c>
      <c r="B32" s="12">
        <v>24.9</v>
      </c>
      <c r="C32" s="12">
        <v>6.3</v>
      </c>
    </row>
    <row r="33" spans="1:3" x14ac:dyDescent="0.25">
      <c r="A33" s="12">
        <v>1989</v>
      </c>
      <c r="B33" s="12">
        <v>23.1</v>
      </c>
      <c r="C33" s="12">
        <v>5.0999999999999996</v>
      </c>
    </row>
    <row r="34" spans="1:3" x14ac:dyDescent="0.25">
      <c r="A34" s="12">
        <v>1990</v>
      </c>
      <c r="B34" s="12">
        <v>24.5</v>
      </c>
      <c r="C34" s="12">
        <v>5.4</v>
      </c>
    </row>
    <row r="35" spans="1:3" x14ac:dyDescent="0.25">
      <c r="A35" s="12">
        <v>1991</v>
      </c>
      <c r="B35" s="12">
        <v>22.3</v>
      </c>
      <c r="C35" s="12">
        <v>4.5999999999999996</v>
      </c>
    </row>
    <row r="36" spans="1:3" x14ac:dyDescent="0.25">
      <c r="A36" s="12">
        <v>1992</v>
      </c>
      <c r="B36" s="12">
        <v>18.100000000000001</v>
      </c>
      <c r="C36" s="12">
        <v>3</v>
      </c>
    </row>
    <row r="37" spans="1:3" x14ac:dyDescent="0.25">
      <c r="A37" s="12">
        <v>1993</v>
      </c>
      <c r="B37" s="12">
        <v>17.8</v>
      </c>
      <c r="C37" s="12">
        <v>3</v>
      </c>
    </row>
    <row r="38" spans="1:3" x14ac:dyDescent="0.25">
      <c r="A38" s="12">
        <v>1994</v>
      </c>
      <c r="B38" s="12">
        <v>17.2</v>
      </c>
      <c r="C38" s="12">
        <v>2.8</v>
      </c>
    </row>
    <row r="39" spans="1:3" x14ac:dyDescent="0.25">
      <c r="A39" s="12">
        <v>1995</v>
      </c>
      <c r="B39" s="12">
        <v>17.100000000000001</v>
      </c>
      <c r="C39" s="12">
        <v>2.9</v>
      </c>
    </row>
    <row r="40" spans="1:3" x14ac:dyDescent="0.25">
      <c r="A40" s="12">
        <v>1996</v>
      </c>
      <c r="B40" s="12">
        <v>17.5</v>
      </c>
      <c r="C40" s="12">
        <v>2.2000000000000002</v>
      </c>
    </row>
    <row r="41" spans="1:3" x14ac:dyDescent="0.25">
      <c r="A41" s="12">
        <v>1997</v>
      </c>
      <c r="B41" s="12">
        <v>15.7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Регион Косово и Метохија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ht="30" x14ac:dyDescent="0.25">
      <c r="A4" s="13" t="s">
        <v>0</v>
      </c>
      <c r="B4" s="18" t="str">
        <f>" " &amp; A1</f>
        <v xml:space="preserve"> Регион Косово и Метохија</v>
      </c>
      <c r="C4" s="18" t="s">
        <v>657</v>
      </c>
    </row>
    <row r="5" spans="1:3" x14ac:dyDescent="0.25">
      <c r="A5" s="12">
        <v>1961</v>
      </c>
      <c r="B5" s="12">
        <v>125.9</v>
      </c>
      <c r="C5" s="12">
        <v>82.9</v>
      </c>
    </row>
    <row r="6" spans="1:3" x14ac:dyDescent="0.25">
      <c r="A6" s="12">
        <v>1962</v>
      </c>
      <c r="B6" s="12">
        <v>146.9</v>
      </c>
      <c r="C6" s="12">
        <v>87.1</v>
      </c>
    </row>
    <row r="7" spans="1:3" x14ac:dyDescent="0.25">
      <c r="A7" s="12">
        <v>1963</v>
      </c>
      <c r="B7" s="12">
        <v>128.9</v>
      </c>
      <c r="C7" s="12">
        <v>78.2</v>
      </c>
    </row>
    <row r="8" spans="1:3" x14ac:dyDescent="0.25">
      <c r="A8" s="12">
        <v>1964</v>
      </c>
      <c r="B8" s="12">
        <v>127.3</v>
      </c>
      <c r="C8" s="12">
        <v>78.2</v>
      </c>
    </row>
    <row r="9" spans="1:3" x14ac:dyDescent="0.25">
      <c r="A9" s="12">
        <v>1965</v>
      </c>
      <c r="B9" s="12">
        <v>122.6</v>
      </c>
      <c r="C9" s="12">
        <v>74.900000000000006</v>
      </c>
    </row>
    <row r="10" spans="1:3" x14ac:dyDescent="0.25">
      <c r="A10" s="12">
        <v>1966</v>
      </c>
      <c r="B10" s="12">
        <v>102.7</v>
      </c>
      <c r="C10" s="12">
        <v>62.8</v>
      </c>
    </row>
    <row r="11" spans="1:3" x14ac:dyDescent="0.25">
      <c r="A11" s="12">
        <v>1967</v>
      </c>
      <c r="B11" s="12">
        <v>107.7</v>
      </c>
      <c r="C11" s="12">
        <v>63.8</v>
      </c>
    </row>
    <row r="12" spans="1:3" x14ac:dyDescent="0.25">
      <c r="A12" s="12">
        <v>1968</v>
      </c>
      <c r="B12" s="12">
        <v>102</v>
      </c>
      <c r="C12" s="12">
        <v>59.4</v>
      </c>
    </row>
    <row r="13" spans="1:3" x14ac:dyDescent="0.25">
      <c r="A13" s="12">
        <v>1969</v>
      </c>
      <c r="B13" s="12">
        <v>94.8</v>
      </c>
      <c r="C13" s="12">
        <v>58.7</v>
      </c>
    </row>
    <row r="14" spans="1:3" x14ac:dyDescent="0.25">
      <c r="A14" s="12">
        <v>1970</v>
      </c>
      <c r="B14" s="12">
        <v>96.3</v>
      </c>
      <c r="C14" s="12">
        <v>56.3</v>
      </c>
    </row>
    <row r="15" spans="1:3" x14ac:dyDescent="0.25">
      <c r="A15" s="12">
        <v>1971</v>
      </c>
      <c r="B15" s="12">
        <v>89.6</v>
      </c>
      <c r="C15" s="12">
        <v>53.1</v>
      </c>
    </row>
    <row r="16" spans="1:3" x14ac:dyDescent="0.25">
      <c r="A16" s="12">
        <v>1972</v>
      </c>
      <c r="B16" s="12">
        <v>78.3</v>
      </c>
      <c r="C16" s="12">
        <v>46.9</v>
      </c>
    </row>
    <row r="17" spans="1:3" x14ac:dyDescent="0.25">
      <c r="A17" s="12">
        <v>1973</v>
      </c>
      <c r="B17" s="12">
        <v>84.9</v>
      </c>
      <c r="C17" s="12">
        <v>47.7</v>
      </c>
    </row>
    <row r="18" spans="1:3" x14ac:dyDescent="0.25">
      <c r="A18" s="12">
        <v>1974</v>
      </c>
      <c r="B18" s="12">
        <v>81.599999999999994</v>
      </c>
      <c r="C18" s="12">
        <v>45.3</v>
      </c>
    </row>
    <row r="19" spans="1:3" x14ac:dyDescent="0.25">
      <c r="A19" s="12">
        <v>1975</v>
      </c>
      <c r="B19" s="12">
        <v>80.3</v>
      </c>
      <c r="C19" s="12">
        <v>44</v>
      </c>
    </row>
    <row r="20" spans="1:3" x14ac:dyDescent="0.25">
      <c r="A20" s="12">
        <v>1976</v>
      </c>
      <c r="B20" s="12">
        <v>71.599999999999994</v>
      </c>
      <c r="C20" s="12">
        <v>39.9</v>
      </c>
    </row>
    <row r="21" spans="1:3" x14ac:dyDescent="0.25">
      <c r="A21" s="12">
        <v>1977</v>
      </c>
      <c r="B21" s="12">
        <v>73.8</v>
      </c>
      <c r="C21" s="12">
        <v>39.6</v>
      </c>
    </row>
    <row r="22" spans="1:3" x14ac:dyDescent="0.25">
      <c r="A22" s="12">
        <v>1978</v>
      </c>
      <c r="B22" s="12">
        <v>69.5</v>
      </c>
      <c r="C22" s="12">
        <v>37.799999999999997</v>
      </c>
    </row>
    <row r="23" spans="1:3" x14ac:dyDescent="0.25">
      <c r="A23" s="12">
        <v>1979</v>
      </c>
      <c r="B23" s="12">
        <v>71.099999999999994</v>
      </c>
      <c r="C23" s="12">
        <v>38.200000000000003</v>
      </c>
    </row>
    <row r="24" spans="1:3" x14ac:dyDescent="0.25">
      <c r="A24" s="12">
        <v>1980</v>
      </c>
      <c r="B24" s="12">
        <v>57.7</v>
      </c>
      <c r="C24" s="12">
        <v>33.9</v>
      </c>
    </row>
    <row r="25" spans="1:3" x14ac:dyDescent="0.25">
      <c r="A25" s="12">
        <v>1981</v>
      </c>
      <c r="B25" s="12">
        <v>62.9</v>
      </c>
      <c r="C25" s="12">
        <v>35</v>
      </c>
    </row>
    <row r="26" spans="1:3" x14ac:dyDescent="0.25">
      <c r="A26" s="12">
        <v>1982</v>
      </c>
      <c r="B26" s="12">
        <v>65.599999999999994</v>
      </c>
      <c r="C26" s="12">
        <v>36.5</v>
      </c>
    </row>
    <row r="27" spans="1:3" x14ac:dyDescent="0.25">
      <c r="A27" s="12">
        <v>1983</v>
      </c>
      <c r="B27" s="12">
        <v>69.2</v>
      </c>
      <c r="C27" s="12">
        <v>36.6</v>
      </c>
    </row>
    <row r="28" spans="1:3" x14ac:dyDescent="0.25">
      <c r="A28" s="12">
        <v>1984</v>
      </c>
      <c r="B28" s="12">
        <v>52.9</v>
      </c>
      <c r="C28" s="12">
        <v>31.9</v>
      </c>
    </row>
    <row r="29" spans="1:3" x14ac:dyDescent="0.25">
      <c r="A29" s="12">
        <v>1985</v>
      </c>
      <c r="B29" s="12">
        <v>56.1</v>
      </c>
      <c r="C29" s="12">
        <v>33.700000000000003</v>
      </c>
    </row>
    <row r="30" spans="1:3" x14ac:dyDescent="0.25">
      <c r="A30" s="12">
        <v>1986</v>
      </c>
      <c r="B30" s="12">
        <v>51.7</v>
      </c>
      <c r="C30" s="12">
        <v>32</v>
      </c>
    </row>
    <row r="31" spans="1:3" x14ac:dyDescent="0.25">
      <c r="A31" s="12">
        <v>1987</v>
      </c>
      <c r="B31" s="12">
        <v>50.7</v>
      </c>
      <c r="C31" s="12">
        <v>30.2</v>
      </c>
    </row>
    <row r="32" spans="1:3" x14ac:dyDescent="0.25">
      <c r="A32" s="12">
        <v>1988</v>
      </c>
      <c r="B32" s="12">
        <v>51.8</v>
      </c>
      <c r="C32" s="12">
        <v>30.5</v>
      </c>
    </row>
    <row r="33" spans="1:3" x14ac:dyDescent="0.25">
      <c r="A33" s="12">
        <v>1989</v>
      </c>
      <c r="B33" s="12">
        <v>51.2</v>
      </c>
      <c r="C33" s="12">
        <v>30.2</v>
      </c>
    </row>
    <row r="34" spans="1:3" x14ac:dyDescent="0.25">
      <c r="A34" s="12">
        <v>1990</v>
      </c>
      <c r="B34" s="12">
        <v>34.4</v>
      </c>
      <c r="C34" s="12">
        <v>23.2</v>
      </c>
    </row>
    <row r="35" spans="1:3" x14ac:dyDescent="0.25">
      <c r="A35" s="12">
        <v>1991</v>
      </c>
      <c r="B35" s="12">
        <v>33.700000000000003</v>
      </c>
      <c r="C35" s="12">
        <v>21.6</v>
      </c>
    </row>
    <row r="36" spans="1:3" x14ac:dyDescent="0.25">
      <c r="A36" s="12">
        <v>1992</v>
      </c>
      <c r="B36" s="12">
        <v>34.4</v>
      </c>
      <c r="C36" s="12">
        <v>22.3</v>
      </c>
    </row>
    <row r="37" spans="1:3" x14ac:dyDescent="0.25">
      <c r="A37" s="12">
        <v>1993</v>
      </c>
      <c r="B37" s="12">
        <v>33.299999999999997</v>
      </c>
      <c r="C37" s="12">
        <v>22.3</v>
      </c>
    </row>
    <row r="38" spans="1:3" x14ac:dyDescent="0.25">
      <c r="A38" s="12">
        <v>1994</v>
      </c>
      <c r="B38" s="12">
        <v>24.9</v>
      </c>
      <c r="C38" s="12">
        <v>18.600000000000001</v>
      </c>
    </row>
    <row r="39" spans="1:3" x14ac:dyDescent="0.25">
      <c r="A39" s="12">
        <v>1995</v>
      </c>
      <c r="B39" s="12">
        <v>23.6</v>
      </c>
      <c r="C39" s="12">
        <v>17.2</v>
      </c>
    </row>
    <row r="40" spans="1:3" x14ac:dyDescent="0.25">
      <c r="A40" s="12">
        <v>1996</v>
      </c>
      <c r="B40" s="12">
        <v>15.9</v>
      </c>
      <c r="C40" s="12">
        <v>15.1</v>
      </c>
    </row>
    <row r="41" spans="1:3" x14ac:dyDescent="0.25">
      <c r="A41" s="12">
        <v>1997</v>
      </c>
      <c r="B41" s="12">
        <v>18.2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2018-07-06T10:55:59Z</cp:lastPrinted>
  <dcterms:created xsi:type="dcterms:W3CDTF">2007-11-09T11:28:08Z</dcterms:created>
  <dcterms:modified xsi:type="dcterms:W3CDTF">2023-07-06T17:55:03Z</dcterms:modified>
  <cp:category>DevInfo</cp:category>
</cp:coreProperties>
</file>